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20" yWindow="-120" windowWidth="29040" windowHeight="15840"/>
  </bookViews>
  <sheets>
    <sheet name="14000531" sheetId="7" r:id="rId1"/>
    <sheet name="97" sheetId="4" r:id="rId2"/>
  </sheets>
  <definedNames>
    <definedName name="_xlnm._FilterDatabase" localSheetId="0" hidden="1">'14000531'!$A$1:$L$215</definedName>
    <definedName name="_xlnm._FilterDatabase" localSheetId="1" hidden="1">'97'!$A$1:$L$157</definedName>
  </definedNames>
  <calcPr calcId="125725" calcMode="autoNoTable"/>
</workbook>
</file>

<file path=xl/calcChain.xml><?xml version="1.0" encoding="utf-8"?>
<calcChain xmlns="http://schemas.openxmlformats.org/spreadsheetml/2006/main">
  <c r="D158" i="4"/>
  <c r="B158" l="1"/>
  <c r="D86" i="7" l="1"/>
  <c r="D2" l="1"/>
  <c r="D4"/>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91"/>
  <c r="D92"/>
  <c r="D93"/>
  <c r="D94"/>
  <c r="D95"/>
  <c r="D96"/>
  <c r="D97"/>
  <c r="D98"/>
  <c r="D99"/>
  <c r="D100"/>
  <c r="D101"/>
  <c r="D102"/>
  <c r="D103"/>
  <c r="D104"/>
  <c r="D105"/>
  <c r="D106"/>
  <c r="D107"/>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158"/>
  <c r="D159"/>
  <c r="D160"/>
  <c r="D161"/>
  <c r="D162"/>
  <c r="D163"/>
  <c r="D164"/>
  <c r="D165"/>
  <c r="D166"/>
  <c r="D167"/>
  <c r="D168"/>
  <c r="D169"/>
  <c r="D170"/>
  <c r="D171"/>
  <c r="D172"/>
  <c r="D173"/>
  <c r="D174"/>
  <c r="D175"/>
  <c r="D176"/>
  <c r="D177"/>
  <c r="D178"/>
  <c r="D179"/>
  <c r="D180"/>
  <c r="D181"/>
  <c r="D182"/>
  <c r="D183"/>
  <c r="D184"/>
  <c r="D185"/>
  <c r="D186"/>
  <c r="D187"/>
  <c r="D188"/>
  <c r="D189"/>
  <c r="D190"/>
  <c r="D191"/>
  <c r="D192"/>
  <c r="D193"/>
  <c r="D194"/>
  <c r="D195"/>
  <c r="D196"/>
  <c r="D197"/>
  <c r="D198"/>
  <c r="D199"/>
  <c r="D200"/>
  <c r="D201"/>
  <c r="D202"/>
  <c r="D203"/>
  <c r="D204"/>
  <c r="D205"/>
  <c r="D206"/>
  <c r="D207"/>
  <c r="D208"/>
  <c r="D209"/>
  <c r="D210"/>
  <c r="D211"/>
  <c r="D212"/>
  <c r="D213"/>
  <c r="D214"/>
  <c r="D215"/>
  <c r="B85"/>
  <c r="D2" i="4"/>
  <c r="D4"/>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8"/>
  <c r="D109"/>
  <c r="D110"/>
  <c r="D111"/>
  <c r="D112"/>
  <c r="D113"/>
  <c r="D114"/>
  <c r="D115"/>
  <c r="D116"/>
  <c r="D117"/>
  <c r="D118"/>
  <c r="D119"/>
  <c r="D120"/>
  <c r="D121"/>
  <c r="D122"/>
  <c r="D123"/>
  <c r="D124"/>
  <c r="D125"/>
  <c r="D126"/>
  <c r="D127"/>
  <c r="D128"/>
  <c r="D129"/>
  <c r="D130"/>
  <c r="D131"/>
  <c r="D132"/>
  <c r="D133"/>
  <c r="D134"/>
  <c r="D135"/>
  <c r="D136"/>
  <c r="D137"/>
  <c r="D138"/>
  <c r="D139"/>
  <c r="D140"/>
  <c r="D141"/>
  <c r="D142"/>
  <c r="D143"/>
  <c r="D144"/>
  <c r="D145"/>
  <c r="D146"/>
  <c r="D147"/>
  <c r="D148"/>
  <c r="D149"/>
  <c r="D150"/>
  <c r="D151"/>
  <c r="D152"/>
  <c r="D153"/>
  <c r="D154"/>
  <c r="D155"/>
  <c r="D156"/>
  <c r="D157"/>
  <c r="D85" i="7" l="1"/>
  <c r="B216"/>
  <c r="D216"/>
</calcChain>
</file>

<file path=xl/sharedStrings.xml><?xml version="1.0" encoding="utf-8"?>
<sst xmlns="http://schemas.openxmlformats.org/spreadsheetml/2006/main" count="1978" uniqueCount="781">
  <si>
    <t>َشرح دارایی</t>
  </si>
  <si>
    <t>بهای تمام شده</t>
  </si>
  <si>
    <t>ارزش دفتری</t>
  </si>
  <si>
    <t>نوع کاربری</t>
  </si>
  <si>
    <t>تشریح وضعیت وثیقه</t>
  </si>
  <si>
    <t>تشریح پرونده های حقوقی</t>
  </si>
  <si>
    <t>ظفرخ کوی آبادی</t>
  </si>
  <si>
    <t>اختیاریه شمالی نبش پازوکی</t>
  </si>
  <si>
    <t>ولنجک</t>
  </si>
  <si>
    <t>دیباجی شمالی</t>
  </si>
  <si>
    <t>اصفهان.شاهین شهر</t>
  </si>
  <si>
    <t>شیرازباقدرالحصه</t>
  </si>
  <si>
    <t>تبریز ،باغمیشه</t>
  </si>
  <si>
    <t>مازاد تملیک</t>
  </si>
  <si>
    <t>شهر شال</t>
  </si>
  <si>
    <t>کاشان خ 22بهمن</t>
  </si>
  <si>
    <t>مازاد حق تملیک</t>
  </si>
  <si>
    <t>اهواز مجموعه مسکونی فاز2ارتش</t>
  </si>
  <si>
    <t>تبریز شهرک مرزداران</t>
  </si>
  <si>
    <t>شهرسورک مینرود</t>
  </si>
  <si>
    <t>باغ فردوس کوچه طوس</t>
  </si>
  <si>
    <t>ساری قریه ابو خیل ارطه</t>
  </si>
  <si>
    <t>ساری،بلوار خزر</t>
  </si>
  <si>
    <t>بهشهر ،خ امام</t>
  </si>
  <si>
    <t>زمین با بنای احداثی</t>
  </si>
  <si>
    <t>کرج دهقان ویلا</t>
  </si>
  <si>
    <t>شهرستان لامرد</t>
  </si>
  <si>
    <t>بابل خ شهید رستگار</t>
  </si>
  <si>
    <t>شهرداری میبد</t>
  </si>
  <si>
    <t>میبد،شهیدیه</t>
  </si>
  <si>
    <t>نور،رویان</t>
  </si>
  <si>
    <t>تربت حیدریه خیابان فردوسی</t>
  </si>
  <si>
    <t>کمربندی شمالی</t>
  </si>
  <si>
    <t>شیراز،خ قاآنی کهنه</t>
  </si>
  <si>
    <t>آزادشهر،خ شهید کامیاب</t>
  </si>
  <si>
    <t>رباط کریم،قلعه میر</t>
  </si>
  <si>
    <t>تربت حیدریه نبش بهشتی</t>
  </si>
  <si>
    <t>قم جاده کاشان</t>
  </si>
  <si>
    <t>گاندی جنوبی،نرسیده به کوچه تورابنده</t>
  </si>
  <si>
    <t xml:space="preserve"> پاسداران،فرخی یزدی</t>
  </si>
  <si>
    <t>سعادت آباد،بلوار دریا</t>
  </si>
  <si>
    <t>خیابان یمن</t>
  </si>
  <si>
    <t>اراضی چایش مشهد</t>
  </si>
  <si>
    <t>سبزوار-بیهق 9</t>
  </si>
  <si>
    <t>زمین-قم</t>
  </si>
  <si>
    <t>پیشوا ورامین</t>
  </si>
  <si>
    <t>ملک کیهان نوش نیشابور15هکتار</t>
  </si>
  <si>
    <t xml:space="preserve">یزد بلوار جمهوری </t>
  </si>
  <si>
    <t>اصفهان،انتهای کوچه بن بست</t>
  </si>
  <si>
    <t>تبریز پاستور جدید</t>
  </si>
  <si>
    <t>آستان قدس رضوی</t>
  </si>
  <si>
    <t xml:space="preserve">قوچان خ شهید شکری </t>
  </si>
  <si>
    <t>فاز 4 پردیس</t>
  </si>
  <si>
    <t>بوشهر کوی دهدشتی</t>
  </si>
  <si>
    <t>بابل چهارراه امیرکبیر غربی</t>
  </si>
  <si>
    <t>زمین واقع در شیراز</t>
  </si>
  <si>
    <t>اهواز کوی سیاحتی خیابان ایثار</t>
  </si>
  <si>
    <t xml:space="preserve"> آذربایجان 18متری فیضیه غربی</t>
  </si>
  <si>
    <t>قریه لپاسر دهستان گلیجان</t>
  </si>
  <si>
    <t>محمود آباد،دریای 56</t>
  </si>
  <si>
    <t>مرند روستای کندلج</t>
  </si>
  <si>
    <t>چهارراه عبادی کوچه حسین باشی</t>
  </si>
  <si>
    <t>سلماس خیابان20متری طباطبایی</t>
  </si>
  <si>
    <t>رباط کریم 30متری براری</t>
  </si>
  <si>
    <t>مشهد خ قرنی</t>
  </si>
  <si>
    <t>شهرک زعفرانیه بین فلکه اول و دوم</t>
  </si>
  <si>
    <t xml:space="preserve">سارینا کیش </t>
  </si>
  <si>
    <t>فارسان،خ نواب صفوی</t>
  </si>
  <si>
    <t>باهنر یاسوج</t>
  </si>
  <si>
    <t>اصفهان،خیابان آبشار دوم</t>
  </si>
  <si>
    <t>مرند شهرک ولیعصر</t>
  </si>
  <si>
    <t>بومهن،انتهای شهید حق وردیان</t>
  </si>
  <si>
    <t>شاهرود خیابان 28 متری امام</t>
  </si>
  <si>
    <t>ظهیر الاسلام کوی آزادیخواه</t>
  </si>
  <si>
    <t>خالد اسلامبولی</t>
  </si>
  <si>
    <t>سهروردی شمالی خیابان هویزه غربی</t>
  </si>
  <si>
    <t xml:space="preserve">فشم رودبار قصران </t>
  </si>
  <si>
    <t>اصفهان، خیابان مشتاق</t>
  </si>
  <si>
    <t>شاهرود خیابان28متری امام</t>
  </si>
  <si>
    <t>زمین بندر انزلی ، جاده رضوانشهر</t>
  </si>
  <si>
    <t>دماوند منطقه مشاء</t>
  </si>
  <si>
    <t>ساحلی روبروی پارکینگ</t>
  </si>
  <si>
    <t>مازندران، میاندرود</t>
  </si>
  <si>
    <t>ساوجبلاغ</t>
  </si>
  <si>
    <t xml:space="preserve">بومهن شهرک طلائیه </t>
  </si>
  <si>
    <t>بلوار خزر، کوی شفا</t>
  </si>
  <si>
    <t>تنکابن خ فردوسی</t>
  </si>
  <si>
    <t>خراسان جنوبی، بیرجند</t>
  </si>
  <si>
    <t>قم، بلوار شهید کریمی</t>
  </si>
  <si>
    <t>نجف آباد، یزدانشهر</t>
  </si>
  <si>
    <t xml:space="preserve">بیجار </t>
  </si>
  <si>
    <t>تبریز خیابان خطیب</t>
  </si>
  <si>
    <t>گرگان کردکوی</t>
  </si>
  <si>
    <t>یافت آباد بازار مبل یک</t>
  </si>
  <si>
    <t>مشهد، حجاب</t>
  </si>
  <si>
    <t>پروژه خرازی</t>
  </si>
  <si>
    <t>شهرری</t>
  </si>
  <si>
    <t>روستای وگندشت</t>
  </si>
  <si>
    <t>کرمانشاه</t>
  </si>
  <si>
    <t>صادق قمی</t>
  </si>
  <si>
    <t>افرا سرا</t>
  </si>
  <si>
    <t>جاده ترانزیت قزوین</t>
  </si>
  <si>
    <t>شهریار کوی ستارخان</t>
  </si>
  <si>
    <t>اقدسیه</t>
  </si>
  <si>
    <t>احمدآباد لواسان</t>
  </si>
  <si>
    <t>خیابان بوکان</t>
  </si>
  <si>
    <t>سلفچگان قم</t>
  </si>
  <si>
    <t>بنبست تختی</t>
  </si>
  <si>
    <t>سه راه سلیمانیه</t>
  </si>
  <si>
    <t>چهارراه اسکندری</t>
  </si>
  <si>
    <t>بوستان ششم</t>
  </si>
  <si>
    <t>شهید فیاضی</t>
  </si>
  <si>
    <t>کارگر شمالی</t>
  </si>
  <si>
    <t>کوچه برزنت</t>
  </si>
  <si>
    <t>بابلسر</t>
  </si>
  <si>
    <t>شریعتی اصفهان</t>
  </si>
  <si>
    <t>شوش</t>
  </si>
  <si>
    <t>صدرای شیراز</t>
  </si>
  <si>
    <t>شیراز جنوبی</t>
  </si>
  <si>
    <t>روغن نباتی شکوفه</t>
  </si>
  <si>
    <t>بلوار هفت تیر مشهد</t>
  </si>
  <si>
    <t>سرعین</t>
  </si>
  <si>
    <t>نور مازندران</t>
  </si>
  <si>
    <t>بلوار جانبازان بابل</t>
  </si>
  <si>
    <t>امامت مشهد</t>
  </si>
  <si>
    <t>بلوار وکیل آباد</t>
  </si>
  <si>
    <t>فتحی شقاقی</t>
  </si>
  <si>
    <t>سراجمحله</t>
  </si>
  <si>
    <t>آرژانتین-الوند</t>
  </si>
  <si>
    <t>بابل</t>
  </si>
  <si>
    <t>بابلسر-جنب کاکتوسکده</t>
  </si>
  <si>
    <t>گرگان-گلشهر</t>
  </si>
  <si>
    <t>رودکی</t>
  </si>
  <si>
    <t>گرگان-کردکوی</t>
  </si>
  <si>
    <t>گاندی</t>
  </si>
  <si>
    <t>کردکوی</t>
  </si>
  <si>
    <t>چالوس</t>
  </si>
  <si>
    <t>قائم شهر</t>
  </si>
  <si>
    <t>شبستر</t>
  </si>
  <si>
    <t>محمودآباد</t>
  </si>
  <si>
    <t>پاسداران-مهستان</t>
  </si>
  <si>
    <t>فردیس</t>
  </si>
  <si>
    <t>کریم خان</t>
  </si>
  <si>
    <t>کرج-بلوار ارم</t>
  </si>
  <si>
    <t>دربند</t>
  </si>
  <si>
    <t>پاسداران-کوهستان</t>
  </si>
  <si>
    <t>بروجرد</t>
  </si>
  <si>
    <t xml:space="preserve"> ملک واقع درتهران،خیابان ظفرخ کوی آبادی خ راجبیان پ6 طبقه 3-131.78 به پلاک ثبتی 3104/21751و</t>
  </si>
  <si>
    <t xml:space="preserve"> ملک واقع دراختیاریه شمالی نبش پازوکی ساختمان پویاپ16واحد23طبقه سوم-97.91مترمربع به پلاک ثبتی33/7091</t>
  </si>
  <si>
    <t xml:space="preserve"> ملک واقع در تهران، ولنجک خ24 پ7 طبقه میانی شرقی جنوبی شمال چهارم به پلاک ثبتی 67/11484-37.5مترمربع</t>
  </si>
  <si>
    <t xml:space="preserve">  ملک واقع در تهران، ولنجک خ24 پ7 طبقه سوم جنوب شرقی به پلاک ثبتی 67/11480-282.62مترمربع </t>
  </si>
  <si>
    <t xml:space="preserve">ملک واقع در تهران،  ولنجک خ24 پ7 طبقه دوم شمالغربی -280.65مترمربع به پلاک ثبتی 67/11478و </t>
  </si>
  <si>
    <t xml:space="preserve"> ملک واقع در تهران، ولنجک خ24 پ7 طبقه دوم شمالشرق-280.65مترمربع به پلاک ثبتی 67/11479و</t>
  </si>
  <si>
    <t xml:space="preserve"> ملک واقع در تهران، ولنجک خ24 پ7 طبقه جنوب شرقی چهارم-246.12مترمربع به  پلاک ثبتی 67/11499و </t>
  </si>
  <si>
    <t xml:space="preserve">ملک واقع در تهران،  فرمانیه دیباجی شمالی خ ارغوان برج دیپلمات پلاک 56-85.43 مترمربع به پلاک ثبتی 33/8923 </t>
  </si>
  <si>
    <t>ملک ولقع در اصفهان.شاهین شهر خیابان عطار نبش خیابان فرعی 3مجتمع سینا طبقه اول-پلاک ثبتی 2326و 2327 فرعی از 406 اصلی</t>
  </si>
  <si>
    <t>زمین واقع در بخش3شیرازباقدرالحصه، فلکه گاز، باغ ناری، خیابان 20 متری یزدان مهر  به مساحت 480مترمربع- به پلاک ثبتی555/66</t>
  </si>
  <si>
    <t xml:space="preserve">ملک واقع در تبریز ،باغمیشه خ شهریار خ عارف نارون3پ41ط4  به مساحت 99/24 متر مربع به پلاک ثبتی 29317فرعی از یک اصلی در بخش9 </t>
  </si>
  <si>
    <t>هزینه های قانونی نیم عشر اجرایی وحق حراج ملک میدان هروی نبش پاساژ گلستان</t>
  </si>
  <si>
    <t>ملک  واقع در شهر شال خ بلوارامام کوچه شهیدبابایی ملکی به پلاک ثبتی 3216فرعی از 8 اصلی</t>
  </si>
  <si>
    <t>ملک واقع در،کاشان خ 22بهمن خ 16متری سعادت کوی عباس 215.57مترمربع به پلاک ثبتی 1839فرعی از 2اصلی</t>
  </si>
  <si>
    <t>مازاد حق تملیک 2395/99533پرونده شرکت یزدان آبساران-شهرک اکباتان  فاز2 بلوک7 ورودی4 ط1</t>
  </si>
  <si>
    <t>ملک واقع در،اهواز مجموعه مسکونی فاز2ارتش میخک پ157به متراژ92.2 مترمربع به پلاک ثبتی 15199فرعی از1578اصلی</t>
  </si>
  <si>
    <t xml:space="preserve">ملک واقع در،تبریز شهرک مرزداران میدان بهارستان کوی معلم 160.8متر مربع به پلاک ثبتی 31956فرعی از1اصلی </t>
  </si>
  <si>
    <t xml:space="preserve">ملک واقع در میاندرود قریه دارانکلا به مساحت623.36 مترمربع به پلاک ثبتی 56/1290شهرسورک </t>
  </si>
  <si>
    <t xml:space="preserve"> زمین مشجر واقع در تهران،خیابان ولیعصر نرسیده به میدان تجریش،باغ فردوس کوچه طوس کوچه جعفری پلاک4- 571 مترمربع به پلاک ثبتی 3536/163</t>
  </si>
  <si>
    <t>ملک واقع در اهواز مجموعه مسکونی گلستان فاز2ارتش خ میخک پ157به مساحت 86.15 مترمربع به پلاک ثبتی 15198 فرعی از 1578 اصلی</t>
  </si>
  <si>
    <t>ملک به پلاک ثبتی 45فرعی از 2اصلی اتوبان قائم شهر -ساری قریه ابو خیل ارطه به مساحت 450مترمربع</t>
  </si>
  <si>
    <t>ملک واقع ساری،بلوار خزر خ سید الشهدا به مساحت 162/11 مترمربع به پلاک ثبتی2155/31</t>
  </si>
  <si>
    <t>ملک به پلاک ثبتی1178/26 بهشهر ،خ امام،پشت بیمارستان،کوچه شهید فکوری</t>
  </si>
  <si>
    <t xml:space="preserve">زمین با بنای احداثی واقع در بابل جاده شهید صالحی،روستای گتاب  به پلاک ثبتی 30/2817 </t>
  </si>
  <si>
    <t>زمین با بنای احداثی واقع در کرج دهقان ویلای دوم خ11پ65به مساحت 450متر عرصه و 1080 مترمربع اعیان به پلاک ثبتی 169/2132</t>
  </si>
  <si>
    <t>ملک واقع در شهرستان لامرد،محله تراکمه،خ ارشاد-به مساحت 385/10 مترمربع به پلاک ثبتی 140/124</t>
  </si>
  <si>
    <t xml:space="preserve"> ملک تجاری واقع در میبد،بلوار بسیج سازمان حمل و نقل شهرداری میبد(قدر السهم)2باب مغازه-917.869.068سهم از2.580.000.00 به پلاک ثبتی 3/8094</t>
  </si>
  <si>
    <t>ملک واقع در میبد،شهیدیه خیابان غدیر پ108-کوچخ مهد مهرورزان کوچه 34 شاهد پلاک 56 به پلاک ثبتی 1/2428/625</t>
  </si>
  <si>
    <t>ملک واقع در میبد،شهیدیه خیابان غدیر پ108 به پلاک ثبتی 2005/24</t>
  </si>
  <si>
    <t>زمین واقع در نور،رویان،،منطقه میان بند،قریه لزیر به پلاک ثبتی6/43</t>
  </si>
  <si>
    <t>ملک واقع در تربت حیدریه خیابان فردوسی 33جنب مطب دکتر شهیدی به مساحت 141.16 مترمربع به پلاک ثبتی1/1527</t>
  </si>
  <si>
    <t>ملک واقع در قائم شهر کمربندی شمالی کوچه 12متری امام حسین،نبش کوچه ایثار 4ط1 به پلاک ثبتی 59/2475</t>
  </si>
  <si>
    <t>ملک واقع در،خ قاآنی کهنه،کوچه آگاه،پشت باغ ایخانی،پ25 به پلاک ثبتی 1/611شیراز</t>
  </si>
  <si>
    <t>ملک واقع در آزادشهر،خ شهید کامیاب-مجتمع آریانا- طبقه همکف سمت جنوب به پلاک ثبتی 10/4525</t>
  </si>
  <si>
    <t>ملک واقع در رباط کریم،قلعه میر،خ آزادگان،خ شهیدجانی،کوچه شریفی،ک شادی945متر به پلاک ثبتی 150/150</t>
  </si>
  <si>
    <t>مازاد تملیک ناصر فولادوند</t>
  </si>
  <si>
    <t>زمین واقع در تربت حیدریه نبش بهشتی 17 به پلاک ثبتی 1/2411</t>
  </si>
  <si>
    <t xml:space="preserve"> زمین مزروعی واقع در قم جاده کاشان پلیس راه23000سهم مشاع از 131343.95 سهم به پلاک ثبتی باقیمانده 3 اصلی</t>
  </si>
  <si>
    <t>یک باب مغازه واقع در خیابان گاندی جنوبی،نرسیده به کوچه تورابنده،پ130ط همکف-145متر همکف و182متر نیم طبقه  به پلاک ثبتی 78664 فرعی از 6933 اصلی</t>
  </si>
  <si>
    <t>ملک تجاری واقع در پاسداران،فرخی یزدی،نبش کوچه 9غربی،پ56 به مساحت 160مترهمکف تجاری،45مترزیرزمین و100متر نیم طبقه-به پلاک ثبتی591فرعی از39اصلی</t>
  </si>
  <si>
    <t>ملک تجاری/اداری واقع در تهران،سعادت آباد،بلوار دریا،مقابل خیابان صراف ها،جنب بانک سامان،پ174-2485.1اداری و 256متر تجاری به پلاک ثبتی 34913-34922-34920-34915-34920اصلی از 74 فرعی</t>
  </si>
  <si>
    <t xml:space="preserve">زمین واقع در تهران، بزرگراه چمران،پشت پمپ بنزین،برشرقی خ یمن </t>
  </si>
  <si>
    <t>2غرفه به شماره30و31باکاربری تمام تجاری دراراضی چایش مشهدبه مساحت 48مترمربع</t>
  </si>
  <si>
    <t>زمین واقع در سبزوار-بیهق 9-ملک به پلاک ثبتی 3/4088</t>
  </si>
  <si>
    <t>زمین واقع در شهرستان قم به پلاکهای 503الی506 به مساحت 24500 متر مربع</t>
  </si>
  <si>
    <t>زمین واقع در خراسان رضوی، کیهان نوش نیشابور15هکتار به پلاک ثبتی 56 فرعی از 32 اصلی</t>
  </si>
  <si>
    <t>مازاد تملیک پرونده تسهیلاتی خانم سهیلا زادمهر</t>
  </si>
  <si>
    <t>مازاد تملیک پرونده تسهیلاتی خانم نسریت ارشاد هرزویلی</t>
  </si>
  <si>
    <t>زمین واقع در بخش5 اصفهان،انتهای کوچه بن بست به پلاک ثبتی13فرعی از14920 اصلی</t>
  </si>
  <si>
    <t>مازاد تملیک پرونده تسهیلاتی آقای یعقوب کریمی (شعبه آبرسان)</t>
  </si>
  <si>
    <t>مازاد تملیک پرونده تسهیلاتی آقای جلال نوری(شعبه شهید بهشتی کرج)سرحد آباد کرج</t>
  </si>
  <si>
    <t>ملک واقع در تبریز پاستور جدید،تقاطع طالقانی و شریعتی،نبش کوچه شهید علیزاده اقدم،ساختمان اراک-پلاک1- 54.65 مترمربع به پلاک ثبتی 3/5463</t>
  </si>
  <si>
    <t xml:space="preserve"> زمین با بنای احداثی واقع در خراسان رضوی ،آستان قدس رضوی 4.1سهم از6سهم-250مترمربع-بلوار وکیل آباد-باهنر 5 به پلاک ثبتی 4/28971</t>
  </si>
  <si>
    <t>ملک واقع قوچان خ شهید شکری 14پ1 به مساحت 124.4مترمربع به پلاک ثبتی 1/754بخش1</t>
  </si>
  <si>
    <t>زمین با بنای احداثی واقع در شهر پردیس،فاز4محله3بابنای احداثی 318.38 مترمربع</t>
  </si>
  <si>
    <t>ملک واقع در بوشهر کوی دهدشتی به پلاک ثبتی816/1 بخش1</t>
  </si>
  <si>
    <t>زمین با بنای احداثی واقع در بابل چهارراه امیرکبیر غربی گلچین7/2به مساحت 459.6مترمربع-67.283سهم از 240سهم به پلاک ثبتی3624/1957</t>
  </si>
  <si>
    <t>زمین واقع در شیراز 375متر-31.131سهم از100سهم به پلاک ثبتی 2169/14</t>
  </si>
  <si>
    <t>ملک واقع در اهواز کوی سیاحتی خیابان ایثار259مترمربع به پلاک ثبتی 58/315</t>
  </si>
  <si>
    <t>ملک واقع در تبریز خ آذربایجان 18متری فیضیه غربی نبش کوچه زین العابدین284.5مترمربع-3.5دانگ به پلاک ثبتی 37/5114</t>
  </si>
  <si>
    <t>ملک واقع در تنکابن قریه لپاسر دهستان گلیجان6032 مترمربع به پلاک ثبتی 10/77</t>
  </si>
  <si>
    <t>ملک واقع در مازندران، آمل،جتده محمود آباد،دریای 56جنب مدرسه راهنمایی117متر به پلاک ثبتی 3/2051/481</t>
  </si>
  <si>
    <t>کارخانه واقع در مرند روستای کندلج6000مترمربع(27سهم از 96سهم) به پلاک ثبتی 2/387</t>
  </si>
  <si>
    <t>زمین واقع در مشهد، چهارراه عبادی کوچه حسین باشی 3 انتهای بن بست پ83 به پلاک ثبتی7/2196</t>
  </si>
  <si>
    <t>ملک واقع دراهواز مجموعه مسکونی فاز2ارتش میخک2پ157مجتمع شباهنگ واحد7-92.2متر به پلاک ثبتی1578/15203/8863</t>
  </si>
  <si>
    <t>ملک واقع در،سلماس خیابان20متری طباطبایی حدفاصل خیابان شریعتی و سعدی پ62-متراژ22.4مترمربع به پلاک ثبتی20/2640</t>
  </si>
  <si>
    <t>مازاد تملیک پ ث 6933/83877خیابان احمد قصیر خ دوازدهم غربی پ16 ط دوم جنوبی واحد 4به مساحت 126.91</t>
  </si>
  <si>
    <t>مازاد تملیک پرونده سید علی طباطبائی</t>
  </si>
  <si>
    <t>ملک واقع در تهران رباط کریم 30متری براری (بازارک) 12 متری علی ابن ابیطالب پلاک 22و 24- 219.5متر به پلاک ثبتی 161/7096</t>
  </si>
  <si>
    <t>ملک واقع در مشهد خ قرنی 25پ28ط3 (150 سهم از 600 سهم) به پلاک ثبتی 6/1379</t>
  </si>
  <si>
    <t>مازاد تملیک پرونده تسهیلاتی آقای هاشم جعفری</t>
  </si>
  <si>
    <t>زمین واقع در استان البرز، ساوجبلاغ، شهرک زعفرانیه بین فلکه اول و دوم به مساحت 1000مترمربع به پلاک ثبتی 177/342</t>
  </si>
  <si>
    <t>واحد تجاری در حال ساخت بشماره 152 واقع در طبقه اول بازار تجاری سارینا کیش 2میدان امیر کبیر کیش بمساحت 19.77به انضمام یک باب پارکینگ</t>
  </si>
  <si>
    <t>مازاد تملیک پرونده تسهیلاتی شرکت هتل سازان البرز</t>
  </si>
  <si>
    <t>ملک واقع در اصفهان،فارسان،خ نواب صفوی،کوچه 13 پلاک7-39حبه مشاع از 72 حبه به پلاک ثبتی 417/689</t>
  </si>
  <si>
    <t>زمین محصور واقع در یاسوج باهنر 8 به پلاک ثبتی 1/2606</t>
  </si>
  <si>
    <t xml:space="preserve">ملک واقع در اصفهان،خیابان آبشار دوم، خیابان طیب اصفهانی، کوچه باغ ارم پ4- 24.5 سهم از 72 سهم به پلاک ثبتی 18383/5000 </t>
  </si>
  <si>
    <t>زمین واقع در مرند، شهرک ولیعصر، خیابان 16 متری به پلاک ثبتی 4005/178</t>
  </si>
  <si>
    <t>زمین واقع در مرند شهرک ولیعصر خیابان 24 متری اصلی به مساحت 217.46 مترمربع به پلاک ثبتی 4005/321</t>
  </si>
  <si>
    <t>زمین با بنای احداثی واقع در پردیس،بومهن،انتهای شهید حق وردیان ،شهر آباد، کوچه16 متری گورستان پلاک8 به مساحت  607.80مترمربع به پلاک ثبتی 8/8350/451</t>
  </si>
  <si>
    <t>ملک واقع در شاهرود خیابان 28 متری امام به مساحت 78.8 مترمربع به پلاک ثبتی 1/17621</t>
  </si>
  <si>
    <t>پ ث 1 فرعی از 2423 اصلی خیابان ظهیر الاسلام کوی آزادیخواه کوی یوسف خان حکیم پلاک 7</t>
  </si>
  <si>
    <t xml:space="preserve">ملک تجاری واقع در تهران، خالد اسلامبولی، نبش خیابان پانزدهم، ضلع شمالی خیابان پلاک127 به مساحت 338.4متر و 30.67 متر بالکن  به پلاک ثبتی 34953،34951،34949،34947،34345،34943،34980،34981،34982،34983،،90368همگی فرعی از 6933 اصلی </t>
  </si>
  <si>
    <t>پ ث87957فرعی از 6933اصلیخیابان سهروردی شمالی خیابان هویزه غربی پلاک 78به مساحت 242.94</t>
  </si>
  <si>
    <t>پ ث87956فرعی از 6933اصلیخیابان سهروردی شمالی خیابان هویزه غربی پلاک 78به مساحت 243.18</t>
  </si>
  <si>
    <t>پ ث87958فرعی از 6933اصلیخیابان سهروردی شمالی خیابان هویزه غربی پلاک 78به مساحت 242.8</t>
  </si>
  <si>
    <t>پ ث87955فرعی از 6933اصلیخیابان سهروردی شمالی خیابان هویزه غربی پلاک 78به مساحت 215.11</t>
  </si>
  <si>
    <t>پ ث87959فرعی از 6933اصلیخیابان سهروردی شمالی خیابان هویزه غربی پلاک 78به مساحت 242.56</t>
  </si>
  <si>
    <t>مازاد تملیک پرونده تسهیلاتی مهدی نصیر شعیبی</t>
  </si>
  <si>
    <t>مازاد تملیک پرونده تسهیلاتی پرونده تسهیلاتی اروج سپهری</t>
  </si>
  <si>
    <t>ملک واقع در تهران، فشم رودبار قصران میگون شهرک حاج عبدالله به مساحت 108.56 به پلاک ثبتی 4808فرعی از 20 اصلی</t>
  </si>
  <si>
    <t>ملک واقع در اصفهان، خیابان مشتاق، کوی باغ مشتاق، کوی باغ مشهد، خسابان خدابخش، کوچه ستاره(25حبه از72حبه)374متر به پلاک ثبتی 3فرعی از 1224اصلی</t>
  </si>
  <si>
    <t>مازاد تملیک پرونده تسهیلاتی حسن جعفری راشد</t>
  </si>
  <si>
    <t>مازاد تملیک پرونده تسهیلاتی  شرکت اقتصاد گستر پاسارگاد</t>
  </si>
  <si>
    <t xml:space="preserve"> ملک واقع در شاهرود خیابان28متری امام(باغ زندون)کوچه 19فرعی 7سمت راست درب2پ56به مساحت135متر مربع  به پلاک ثبتی1/430/7801بخش2</t>
  </si>
  <si>
    <t>81قطعه زمین  واقع در بندر انزلی ، جاده رضوانشهر قریه بشمن خیابان خزر ویلا جنب شهرک خزر ویلا خ شهید بهرام آزادروبروی کارگاه بلوک زنی،هر قطه500متر- ث 2618و2657-جمعا به مساحت52543 مترمربع</t>
  </si>
  <si>
    <t>4قطعه زمین واقع در دماوند منطقه مشاء خیابن دشت کوچه باغچه 1و2 به مساحت 3938 عرصه و 1177 اعیان  به پلاک ثبتی 5329الی5332فرعی از 56 اصلی</t>
  </si>
  <si>
    <t>4قطعه زمین واقع در بابلسر خ ساحلی روبروی پارکینگ اول ضلع غربی برج افسوس یک جمعا به مساحت 2772متر به پلاک ثبتی 18136فرعی از 15598فرعی از 1841</t>
  </si>
  <si>
    <t>زمین واقع در مازندران، میاندرود، بخش مرکزی خ نکا جنب پلیس راه نکا4قطعه زمین جمعا به مساحت 66389.3متر به پلاک ثبتی 1909فرعی از34 اصلی</t>
  </si>
  <si>
    <t>مازاد تملیک پ ث 70 فرعی از 3 اصلی ساوجبلاغ</t>
  </si>
  <si>
    <t>ملک واقع در بومهن شهرک طلائیه فاز2 بلوک13ط3 واحد 11 به مساحت 83.55متر به پلاک ثبتی 381 فرعی از 24اصلی</t>
  </si>
  <si>
    <t>زمین با بنای احداثی واقع در ساری، بلوار خزر، کوی شفا بن بست بهار سمت  چپ درب دوم 501.70متر به پلاک ثبتی 2803 فرعی از 31 اصلی</t>
  </si>
  <si>
    <t>مازاد تملیک آقای رضا کمالی دولت</t>
  </si>
  <si>
    <t>ملک واقع در تنکابن خ فردوسی غربی کوچه شهید اسماعیل ناظریان پ36 به مساحت 97 متر به پلاک ثبتی 1387 فرعی از1 اصلی</t>
  </si>
  <si>
    <t xml:space="preserve">ملک تجاری واقع در خراسان جنوبی، بیرجند، خیابان طالقانی، نبش خ مفتح یه مساحت200متر  به پلاک ثبتی 1170 فرعی از 1 اصلی </t>
  </si>
  <si>
    <t>زمین واقع در قم، بلوار شهید کریمی، بعد از میدان جوان کوچه 32-147.33متر-177.728سهم از 240 سهم  به پلاک ثبتی 55 فرعی از 10982 اصلی</t>
  </si>
  <si>
    <t>ملک واقع در،نجف آباد، یزدانشهر، بلوار انقلاب، بوستان17-275مترمربع -38.6010 سهم از 72سهم مشاع به پلاک ثبتی 87/2746</t>
  </si>
  <si>
    <t>ملک واقع در بیجار 250 مترمربع-2474 سهم از 9600 سهم به پلاک ثبتی 21 فرعی از 864</t>
  </si>
  <si>
    <t>ملک واقع در تبریز خیابان خطیب کوچه شهید پبراهنیان نبش10متری پلاک32--35سهم از 96 سهم به پلاک ثبتی 32 فرعی از 7896 اصلی</t>
  </si>
  <si>
    <t>ملک واقع در گرگان کردکوی میدان شهرداری جنب تامین اجتماعی 47.17مترمربع به پلاک ثبتی 13236فرعی از 2 اصلی مفروز و مجزی 13050</t>
  </si>
  <si>
    <t>ملک واقع در گرگان کردکوی میدان شهرداری جنب تامین اجتماعی 48.69مترمربع به پلاک ثبتی 13246فرعی از 2 اصلی مفروز و مجزی 13050</t>
  </si>
  <si>
    <t>ملک واقع در گرگان کردکوی میدان شهرداری جنب تامین اجتماعی 37.95مترمربع به پلاک ثبتی 13245فرعی از 2 اصلی مفروز و مجزی 13050</t>
  </si>
  <si>
    <t>ملک واقع در گرگان کردکوی میدان شهرداری جنب تامین اجتماعی 47.17مترمربع به پلاک ثبتی 13244فرعی از 2 اصلی مفروز و مجزی 13050</t>
  </si>
  <si>
    <t>ملک واقع در گرگان کردکوی میدان شهرداری جنب تامین اجتماعی 99.98مترمربع به پلاک ثبتی 13239فرعی از 2 اصلی مفروز و مجزی 13050</t>
  </si>
  <si>
    <t>ملک واقع در گرگان کردکوی میدان شهرداری جنب تامین اجتماعی 99.97مترمربع به پلاک ثبتی 13243فرعی از 2 اصلی مفروز و مجزی 13050</t>
  </si>
  <si>
    <t xml:space="preserve">ملک واقع در گرگان کردکوی میدان شهرداری جنب تامین اجتماعی 48.69مترمربع به پلاک ثبتی 13238فرعی از 2 اصلی مفروز و مجزی 13050 </t>
  </si>
  <si>
    <t>پ ث 13237فرعی از 2 اصلی مفروز و مجزی 13050 گرگان کردکوی میدان شهرداری جنب تامین اجتماعی 37.95متر-18.587سهم از 37.95سهم ششدانگ
ملک واقع در گرگان کردکوی میدان شهرداری جنب تامین اجتماعی 37.95متر به پلاک ثبتی 13237فرعی از 2 اصلی مفروز و مجزی 13050-19.372سهم از 37.95سهم ششدانگ</t>
  </si>
  <si>
    <t>ملک تجاری واقع در تهران چهارراه یافت آباد بازار مبل یک به مساحت  407.82 مترمربع وپلاک ثبتی 49186 فرعی از 3 اصلی و پلاک ثبتی 25794و25793فرعی از 3 اصلی
واقع در بخش یافت آباد کوچه تقی زادهپ15و4با باقیمانده مساحت 2776.69(دوقطعه زمین)</t>
  </si>
  <si>
    <t xml:space="preserve">ملک واقع در، مشهد، حجاب 12 پ 25به مساحت 176 مترمربع به پلاک ثبتی 19996 فرعی از 175 اصلی </t>
  </si>
  <si>
    <t>پروژه مجموعه برجهای مسکونی آسمان ایران واقع در ضلع شمالی بزرگراه شهید خرازی به پلاک ثبتی 12573فرعی از 1863 اصلی</t>
  </si>
  <si>
    <t>یک قطعه زمین با بنای احداثی واقع در شهرری ابتدای خیابان 24 متری کوی ارشاد خ پاک طینت ک توکلی راد پلاک 13 به مساحت 105مترمربع قطعه108تفکیکی ملک 
 به پلاک ثبتی 14303فرعی از 123اصلی</t>
  </si>
  <si>
    <t>مازاد تملیک پرونده تسهیلاتی اورنگ کریمی</t>
  </si>
  <si>
    <t>زمین واقع در ساری روستای وگندشت به پلاک ثبتی 65 فرعی از 3447 اصلی</t>
  </si>
  <si>
    <t>ملک واقع در کرمانشاه، خ خیام، روبروی بانک ملی نبش کوچه حیدری(8طبقه)-30واحدمسکونی و18واحد تجاری  به پلاک ثبتی 1392،3002و470فرعی از 123اصلی</t>
  </si>
  <si>
    <t>مازاد تملیک پرونده ولی ابوطالبی</t>
  </si>
  <si>
    <t>ملک واقع در تهران، نیاوران، میدان یاسر، خیلبان صادق قمی، کوچه مینو پلاک 12 به مساحت 159.47 مترمربع به پلاک ثبتی 855فرعی از 3893اصلی</t>
  </si>
  <si>
    <t xml:space="preserve"> زمین واقع در افرا سرا به مساحت 7860 مترمربع به پلاک ثبتی 714 فرعی از 12 اصلی</t>
  </si>
  <si>
    <t>ملک واقع در قزوین، شمال غرب جاده ترانزیت مسیر رودخانه جنب تالار فرهنگ به مساحت 352.6 مترمربع به پلاک ثبتی 264 فرعی از 8 اصلی</t>
  </si>
  <si>
    <t>زمین واقع در سردرود خیابان شهریار کوی ستارخان  بعد از کول باشی آخر بن بست  5 دانگ از شش دانگ به پلاک ثبتی 3597 فرعی از 1 اصلی</t>
  </si>
  <si>
    <t xml:space="preserve"> ملک واقع خیابان بهشتی، خالد اسلامبولی، خسابان 35کوچه سیاوش پ4 ملک پلاکثبتی66309 فرعی از 6933 اصلی به مساحت200.28متر مربع</t>
  </si>
  <si>
    <t>زمین واقع در تهران، پاسداران شمالی، سه راه اقدسیه، نبش تنگستان چهارم پ796 به پلاک ثبتی 1468 فرعی از 3 اصلی</t>
  </si>
  <si>
    <t>زمین واقع در تهران ، قریه احمد آباد لواسان کوچک به پلاک ثبتی 35فرعی از 14 اصلی</t>
  </si>
  <si>
    <t>ملک واقع در تهران، قریه احمد آباد لواسان کوچک به پلاک ثبتی 37فرعی از 14 اصلی</t>
  </si>
  <si>
    <t xml:space="preserve">ملک واقع در تهران، پلاک ثبتی 254فرعی از 14 اصلی قریه احمد آباد لواسان کوچک </t>
  </si>
  <si>
    <t>ملک واقع در تهران نیاوران، خیابان صادق قمی، خیابان بوکان، پلاک 50، واحد 2</t>
  </si>
  <si>
    <t>زمین واقع در قم  در صنایع فلزی سلفچگان قم به پلاک ثبتی 161فرعی از 68 اصلی قطعات451و3</t>
  </si>
  <si>
    <t>زمین واقع در تهران، لواسان، بلوار امام خمینی، کوچه بن بست تختی به مساحت 3120.4 متر مربع، به پلاک ثبتی 31 فرعی از 14 اصلی</t>
  </si>
  <si>
    <t>ملک واقع در تهران -اقدسیه(خیابان سیاری)، بالاتر از خیابان چهاردهم، پلاک14 به مساحت 300متر مربع-شعبه فعلی 268 به پلاک ثبتی 124و125فرعی از 30اصلی</t>
  </si>
  <si>
    <t>ملک واقع در تهران، سه راه سلیمانیه، ابتدای خیابان شهید دریاباری، پلاک70-159.92همکف و109.19بالکن-شعبه فعلی کد276  به پلاک ثبتی 1277فرعی از3588 اصلی</t>
  </si>
  <si>
    <t xml:space="preserve">ملک واقع در تهران،خیابان آزادی، نبش چهارراه اسکندری پ149-520متر  به پلاک ثبتی 809فرعی از 2167اصلی </t>
  </si>
  <si>
    <t>ملک واقع در ، تهران خیابان پاسداران بوستان ششم پلاک 128 به مساحت 212 متر مربع به پلاک ثیتی 16439 فرعی از 37 اصلی</t>
  </si>
  <si>
    <t xml:space="preserve"> زمین واقع در تهران، خیابان شهید فیاضی، بعد از کوچه بیدار، جنب پست برق 63 کیلو وات(زمین به مساحت 1191.42متر مربع) به پلاک ثبتی 405فرعی از3335اصلی تهران
زمین واقع در تهران خیابات شریعتی خیابان فرشته پلاک 90 (زمین به مساحت 448 متر مربع) به پلاک ثبتی 4776و464فرعی از 3375 اصلی</t>
  </si>
  <si>
    <t>ملک واقع در تهران، خیابان کارگر شمالی، نرسیده به جلال آل احمد روبروی دانشگاه اقتصادپلاک 1847به مساخت 343.67 متر مربع-به پلاک ثبتی 10518 فرعی از 3740اصلی</t>
  </si>
  <si>
    <t>زمین واقع در کرج خیابان شهید بهشتی، نبش کوچه برزنت-پ ث 25256فرعی از 169 اصلی مفروزومجزی433به  مساحت955.5 متر مربع
پلاک ثبتی 25257 فرعی از 169اصلی مفروز ومجزی از 433 اصلی به مساحت 3822.5 متر مربع</t>
  </si>
  <si>
    <t xml:space="preserve">زمین واقع درمازندران، بابلسر، بی بی سوضه،کوچه شهسد مصطفوی، بن بست اول انتهای کوچه پلاک89 به مساحت 173.65 به  پلاک ثبتی   9497 فرعی از 1 اصلی </t>
  </si>
  <si>
    <t>پلاک ثبتی 25و34فرعی از 2720 اصلی، اصفهان، خیابان شریعتی کوچه شرف الدین مجتمع ستاره واحد9پلاک50 به مساحت 130 متر</t>
  </si>
  <si>
    <t>پلاک ثبتی 4174 فرعی 4678 اصلی، تهران، شوش، کوچه شهید اصغر مظاهری، بن بست اشرفی ، پ2 به مساحت 104.35</t>
  </si>
  <si>
    <t>پلاک ثبتی 1905 فرعی از 8 اصلی زمین با بنای احداثی واقع در شیراز، صدرا، فاز 2 به مساحت 1000 متر</t>
  </si>
  <si>
    <t>ملک واقع در تهران، شیراز جنوبی ، کوچه ژاله پلاک6 به مساحت هرکدام138.9-4واحد، پلاک ثبتی 45155الی8فرعی از 70اصلی مفروز و مجزی شده 28826</t>
  </si>
  <si>
    <t xml:space="preserve"> زمین واقع در بابل خیابان استاد مطهری، سه راه چیت سازی، روغن نباتی شکوفه به مساحت 12585.7- پروژه واقع در شهر بابل پلاک ثبتی 1 فرعی از 5119 اصلی </t>
  </si>
  <si>
    <t xml:space="preserve"> ملک واقع در مشهد بلوار هفت تیر 23 پ 12 به مساحت 391.5متر مربع(345 سهم مشاع از 600سهم مشاع) به پلاک ثبتی 1379 فرعی از 184 اصلی</t>
  </si>
  <si>
    <t xml:space="preserve">ملک واقع در اردبیل، سرعین، خیابان دانش به مساحت 62.17 متر مربع (38.6 شعیر از 96 ششدانگ) به پلاک ثبتی 2718 فرعی از 310 اصلی </t>
  </si>
  <si>
    <t>ملک واقع در مازندران، نور، خیابان فردوسی، طوس 7 به مساحت 146.8 متر مربع به پلاک ثبتی 16285 فرعی از 4 اصلی</t>
  </si>
  <si>
    <t>ملک واقع در بابل، خیابان شهاب نیا، بلوار جانبازان، حر 23 به مساحت 280متر به پلاک ثبتی 2545 فرعی از 3623(مازاد تملیک980127)</t>
  </si>
  <si>
    <t>مازاد تملیک پرونده تسهیلاتی حسن عاملی</t>
  </si>
  <si>
    <t>ملک واقع در مشهد، بلوار وکیل آباد، صیاد شیرازی15(نیلوفر) نبش صیاد شیرازی 15/2 ساختمان ژیک واحد1ط1-به پلاک ثبتی 24052 فرعتی از 183اصلی به مساخت 109.11متر مربع -150سهم از 600سهم</t>
  </si>
  <si>
    <t>ملک واقع در مشهد، بلوار وکیل آباد، بین شریف 5و7 به پلاک ثبتی 41846 فرعی از 182 اصلی به مساحت 400متر مربع-12.5سهم از 100سهم</t>
  </si>
  <si>
    <t>ملک واقع در تهران، یوسف آباد، خیابان اسدآبادی، فتحی شقاقی، پلاک 19 به مساحت 114.55 متر مربع به پلاک ثبتی 3526 فرعی از 67253 اصلی</t>
  </si>
  <si>
    <t>مازاد تملیک پرونده تسهیلاتی میثم علیزاده</t>
  </si>
  <si>
    <t>زمین مزروعی واقع در مازندران، اراضی سراجمحله، گلوگاه به مساحن 2435 متر مربع</t>
  </si>
  <si>
    <t>آپارتمان مسکونی واقع در تهران، میدان آرژانتین، خیابان الوند، خیابان 29 پلاک29 به پلاک ثبتی 83741 فرعی از 6933 مفروز و مجزی 6187 به مساحت 231.66 متر مربع</t>
  </si>
  <si>
    <t>آپارتمان مسکونی واقع در تهران، میدان آرژانتین، خیابان الوند، خیابان 29 پلاک29 به پلاک ثبتی 83743 فرعی از 6933 مفروز و مجزی 6187 به مساحت 242.7 متر مربع</t>
  </si>
  <si>
    <t>آپارتمان مسکونی واقع در تهران، میدان آرژانتین، خیابان الوند، خیابان 29 پلاک29 به پلاک ثبتی 83744 فرعی از 6933 مفروز و مجزی 6187 به مساحت 242.7 متر مربع</t>
  </si>
  <si>
    <t>آپارتمان مسکونی واقع در تهران، میدان آرژانتین، خیابان الوند، خیابان 29 پلاک29 به پلاک ثبتی 83742 فرعی از 6933 مفروز و مجزی 6187 به مساحت 242.7 متر مربع</t>
  </si>
  <si>
    <t>آپارتمان مسکونی واقع در تهران، میدان آرژانتین، خیابان الوند، خیابان 29 پلاک29 به پلاک ثبتی 83745 فرعی از 6933 مفروز و مجزی 6187 به مساحت 242.7 متر مربع</t>
  </si>
  <si>
    <t>مازاد تملیک پرونده تسهیلاتی آقای حسین فرزانه</t>
  </si>
  <si>
    <t>آپارتمان واقع در؛ مازندران، بابل، کمربندی غربی ضرابپروری، گلچین 18 به پلاک ثبتی 1703 فرعی از 3623 اصلی به مساحت 97.96 متر مربع</t>
  </si>
  <si>
    <t>زمین واقع در بابلسر، جاده بابل، جنب کاکتوس کده 15.62سهم مشاع از 386.84 سهم به مساحت 386.84 متر مربع به پلاک ثبتی 677 فرعی از 8 اصلی</t>
  </si>
  <si>
    <t>زمین واقع در گرگان، گلشهر، گلشهر8، خیابان جنگل آرای8 به مساحت 698.85 متر مربع به پلاک ثبتی 2111 فرعی از 199 اصلی</t>
  </si>
  <si>
    <t>آپارتمان واقع در تهران، خیابان رودکی ، خیابان کمالی، خیابان سوم، خیابان شهید برکم پ63 به مساحت 145.82 متر مربع به پلاک ثبتی 74 فرعی از 1521 اصلی</t>
  </si>
  <si>
    <t>مازاد تملیکی پرونده تسهیلاتی تقی و محمدرضا میرزایی و سیده معصومه حسینی پور</t>
  </si>
  <si>
    <t>گرگان، کردکوی، خیابان پاسداران، گل11، طبقه اول، به مساحت 105.85 متر مربع</t>
  </si>
  <si>
    <t>گرگان، کردکوی، خیابان پاسداران، گل11، طبقه دوم، به مساحت 97.45 متر مربع</t>
  </si>
  <si>
    <t>گرگان، کردکوی، خیابان پاسداران، گل11، طبقه سوم، به مساحت 259 متر مربع</t>
  </si>
  <si>
    <t>تهران، خیابان گاندی، خیابان هفتم، پلاک 3 طبقه 4 سمت شمالی به مساحت 147.08 متر مربع</t>
  </si>
  <si>
    <t>زمین با بنای احداثی واقع در پرپان، کردکوی، خیابان رجایی، تربیت2، پ ث 6406 فرعی از 2 اصلی به مساحت 314 متر مربع</t>
  </si>
  <si>
    <t>زمین با بنای احداثی واقع در چالوس، هچیرود، بعد از مسجد، گلدشتبه مساحت 1232.86 متر مربع به پلاک ثبتی 603 فرعی از 13 اصلی</t>
  </si>
  <si>
    <t>مازاد تملیک پرونده تسهیلاتی شرکت مهرتاب نخ</t>
  </si>
  <si>
    <t>قائم شهر کمربندی شمالی رستوران استار به پلاک ثبتی 6017 فرعی از 19 اصلی به مساحت 352 متر مربع</t>
  </si>
  <si>
    <t>پ ث 692فرعی از 45 اصلی تبریز، شبستر شرفخانه روستای هفت چشمه به مساحت 738 متر مربع</t>
  </si>
  <si>
    <t>مازاد تملیک پرونده تسهیلاتی اصغر کشاورزی</t>
  </si>
  <si>
    <t>مازندران، محمودآباد،، خیابان معلم، ساحل 19 روبروی پارک، پ ث 2013 فرعی از 47 اصلی به مساحت 91.15 متر مربع</t>
  </si>
  <si>
    <t>تهران، پاسداران، مهستان نهم، خیابان لادن پلاک22 پ ث714 فرعی از 36 اصلی به مساحت 630.95 متر مربع، 20سهم از 100سهم</t>
  </si>
  <si>
    <t>پ ث 28554 فرعی از 2 اصلی تهران، فردیس، فلکه 5 بلوار ناز، نرسیده به شهرک ناز روبروی مخابرات کوچه مهران، مجتمع مسکونی فراز ط1 به مساحت 107.25 متر مربع</t>
  </si>
  <si>
    <t>پ ث 28572 فرعی از 2 اصلی تهران، فردیس، فلکه 5 بلوار ناز، نرسیده به شهرک ناز روبروی مخابرات کوچه مهران، مجتمع مسکونی فراز ط4 به مساحت 111.5 متر مربع</t>
  </si>
  <si>
    <t>پ ث 28569 فرعی از 2 اصلی تهران، فردیس، فلکه 5 بلوار ناز، نرسیده به شهرک ناز روبروی مخابرات کوچه مهران، مجتمع مسکونی فراز ط3 به مساحت 123.72 متر مربع</t>
  </si>
  <si>
    <t>پ ث 28556 فرعی از 2 اصلی تهران، فردیس، فلکه 5 بلوار ناز، نرسیده به شهرک ناز روبروی مخابرات کوچه مهران، مجتمع مسکونی فراز ط1 به مساحت 103.091 متر مربع</t>
  </si>
  <si>
    <t>پ ث 28575 فرعی از 2 اصلی تهران، فردیس، فلکه 5 بلوار ناز، نرسیده به شهرک ناز روبروی مخابرات کوچه مهران، مجتمع مسکونی فراز ط4 به مساحت 123.72 متر مربع</t>
  </si>
  <si>
    <t>پ ث 885 فرعی از 6938 اصلی تهران خیابان کریم خان زند فخیابان خردمند جنوبی، کوچه جمال پلاک جدید10 ط3و4 جمعا به مساحت 182.56</t>
  </si>
  <si>
    <t>پ ث 50453 فرعی از 170 اصلی، کرج بلوار ارم خیابان میلاد 1 خیابان فروردین کوچه میلاد نوین1 طبقه 2 شمالی واحد 3 به مساحت 116.03 متر مربع</t>
  </si>
  <si>
    <t>پ ث 50451 فرعی از 170 اصلی، کرج بلوار ارم خیابان میلاد 1 خیابان فروردین کوچه میلاد نوین1 طبقه 1 واحد 1 به مساحت 116.31 متر مربع</t>
  </si>
  <si>
    <t>پ ث 50457 فرعی از 170 اصلی، کرج بلوار ارم خیابان میلاد 1 خیابان فروردین کوچه میلاد نوین1 طبقه 4 واحد 7 به مساحت 115.63 متر مربع</t>
  </si>
  <si>
    <t>پ ث 50458 فرعی از 170 اصلی، کرج بلوار ارم خیابان میلاد 1 خیابان فروردین کوچه میلاد نوین1 طبقه 4 واحد 8به مساحت 112.16 متر مربع</t>
  </si>
  <si>
    <t>پ ث 50452 فرعی از 170 اصلی، کرج بلوار ارم خیابان میلاد 1 خیابان فروردین کوچه میلاد نوین1 طبقه 1 واحد 2 به  مساحت 120.9 متر مربع</t>
  </si>
  <si>
    <t>پ ث 50455 فرعی از 170 اصلی، کرج بلوار ارم خیابان میلاد 1 خیابان فروردین کوچه میلاد نوین1 طبقه 3 واحد 5 به  مساحت 115.83 متر مربع</t>
  </si>
  <si>
    <t>پ ث 50456 فرعی از 170 اصلی، کرج بلوار ارم خیابان میلاد 1 خیابان فروردین کوچه میلاد نوین1 طبقه 3 واحد 6 به  مساحت 120.36 متر مربع</t>
  </si>
  <si>
    <t>پ ث 50454 فرعی از 170 اصلی، کرج بلوار ارم خیابان میلاد 1 خیابان فروردین کوچه میلاد نوین1 طبقه 2 واحد 4 به  مساحت 120.56 متر مربع</t>
  </si>
  <si>
    <t>پ ث 36 فرعی از 921 اصلی تهران، تجریش، خیلبان دربند خیابان احمد زمانی خیابان دوم پ38زمین به مساحت 1702.62 مترمربع</t>
  </si>
  <si>
    <t>پ ث 11900 فرعی از 33 اصلی  تهران، تجریش، خیابان پاسداران، خ کوهستان8، پ53 به مساحت 314.51 متر مربع</t>
  </si>
  <si>
    <t>پ ث 6 فرعی از 607 اصلی ، بروجد، خیابان سعدی، کوچه شعبانزاده، بت بست دوم پ 5، به مساحت 62 عرصع و 70 اعیان 50ساله</t>
  </si>
  <si>
    <t>پ ث 11705 فرعی از 2 اصلی ، کردکوی، کوچه بازار روز(ملت) به مساحت 98.12 متر مربع</t>
  </si>
  <si>
    <t>تجاری</t>
  </si>
  <si>
    <t>زمین</t>
  </si>
  <si>
    <t>مسکونی</t>
  </si>
  <si>
    <t>آپارتمان</t>
  </si>
  <si>
    <t>خانه</t>
  </si>
  <si>
    <t>زمین مسکونی</t>
  </si>
  <si>
    <t>زمین مشجر</t>
  </si>
  <si>
    <t>زمین محصور</t>
  </si>
  <si>
    <t>زمین مزروعی</t>
  </si>
  <si>
    <t>1باب مغازه</t>
  </si>
  <si>
    <t>تجاری/اداری</t>
  </si>
  <si>
    <t>زمین با کاربری مسکونی</t>
  </si>
  <si>
    <t>مسکونی/تجاری</t>
  </si>
  <si>
    <t>زمین بابنای احداثی</t>
  </si>
  <si>
    <t>زمین کارخانه+تجهیزات(روغن موتور)</t>
  </si>
  <si>
    <t>پیش فروش سرقفلی</t>
  </si>
  <si>
    <t>ساختمان تجاری</t>
  </si>
  <si>
    <t>زمین/تجاری</t>
  </si>
  <si>
    <t>مسکوونی</t>
  </si>
  <si>
    <t>مسکونی-تجاری</t>
  </si>
  <si>
    <t>متراژ(عرصه)</t>
  </si>
  <si>
    <t>متراژ(اعیان)</t>
  </si>
  <si>
    <t>نامشخص</t>
  </si>
  <si>
    <t>مازادتملیک، به دلیل عدم انتقال قطعی متراژ ندارد.</t>
  </si>
  <si>
    <t xml:space="preserve">145متر همکف و182متر نیم طبقه </t>
  </si>
  <si>
    <t xml:space="preserve"> 2485.1اداری و 256متر تجاری</t>
  </si>
  <si>
    <t>209/1</t>
  </si>
  <si>
    <t>556/7</t>
  </si>
  <si>
    <t>168مسکونی
27متر مغازه</t>
  </si>
  <si>
    <t xml:space="preserve"> مساحت 338.4متر و 30.67 متر بالکن</t>
  </si>
  <si>
    <t>2004.6</t>
  </si>
  <si>
    <t>30وتحد مسکونی
18واحد تجاری</t>
  </si>
  <si>
    <t>159.47</t>
  </si>
  <si>
    <t>352.6</t>
  </si>
  <si>
    <t>-</t>
  </si>
  <si>
    <t>زنجان،سعدی</t>
  </si>
  <si>
    <t>کیش میر مهنا</t>
  </si>
  <si>
    <t>اصفهان شاهین شهر</t>
  </si>
  <si>
    <t>فردوسی کوچه سپاه بهداشت</t>
  </si>
  <si>
    <t>قزوین خ منتظری</t>
  </si>
  <si>
    <t>مشهد فرامرز عباسی</t>
  </si>
  <si>
    <t>مشهد، برق فکوری</t>
  </si>
  <si>
    <t>تهرانپارس خیابان توحید</t>
  </si>
  <si>
    <t>استهلاک انباشته</t>
  </si>
  <si>
    <t>مازاد حق تملیک 35/2609واقع در قیطریه کوچه شمس پ 1</t>
  </si>
  <si>
    <t>مازاد تملیک پ ث 76663/163 جاده ملارد</t>
  </si>
  <si>
    <t>مازاد تملیک پرونده سعیدی و موسی پور</t>
  </si>
  <si>
    <t>پلاک ثبتی</t>
  </si>
  <si>
    <t>3104/21751</t>
  </si>
  <si>
    <t>33/7091</t>
  </si>
  <si>
    <t>67/11484</t>
  </si>
  <si>
    <t>67/11480</t>
  </si>
  <si>
    <t>67/11478</t>
  </si>
  <si>
    <t>67/11479</t>
  </si>
  <si>
    <t>67/11499</t>
  </si>
  <si>
    <t>33/8923</t>
  </si>
  <si>
    <t>2326و 2327 فرعی از 406 اصلی</t>
  </si>
  <si>
    <t>555/66</t>
  </si>
  <si>
    <t>9-29317</t>
  </si>
  <si>
    <t>2009/6</t>
  </si>
  <si>
    <t>8/3216</t>
  </si>
  <si>
    <t>2/1839</t>
  </si>
  <si>
    <t>2395/99533</t>
  </si>
  <si>
    <t>1578/15199</t>
  </si>
  <si>
    <t>1/31956</t>
  </si>
  <si>
    <t>56/1290</t>
  </si>
  <si>
    <t>3536/163</t>
  </si>
  <si>
    <t>1578/15189</t>
  </si>
  <si>
    <t>2/45</t>
  </si>
  <si>
    <t>18755/5621</t>
  </si>
  <si>
    <t>65030/301</t>
  </si>
  <si>
    <t>2155/31</t>
  </si>
  <si>
    <t>1178/26</t>
  </si>
  <si>
    <t>30/2817</t>
  </si>
  <si>
    <t>169/2132</t>
  </si>
  <si>
    <t>140/124</t>
  </si>
  <si>
    <t>2278/14</t>
  </si>
  <si>
    <t>3/8094</t>
  </si>
  <si>
    <t>2005/24</t>
  </si>
  <si>
    <t>6/43</t>
  </si>
  <si>
    <t>1/1527</t>
  </si>
  <si>
    <t>59/2475</t>
  </si>
  <si>
    <t>1/611</t>
  </si>
  <si>
    <t>10/4525</t>
  </si>
  <si>
    <t>150/150</t>
  </si>
  <si>
    <t>1/2411</t>
  </si>
  <si>
    <t>76663/163</t>
  </si>
  <si>
    <t>3</t>
  </si>
  <si>
    <t>6933/78664</t>
  </si>
  <si>
    <t>39/591</t>
  </si>
  <si>
    <t xml:space="preserve"> 34913-34922-34920-34915-34920اصلی از 74 فرعی</t>
  </si>
  <si>
    <t>3/4088</t>
  </si>
  <si>
    <t>503الی506</t>
  </si>
  <si>
    <t>32/56</t>
  </si>
  <si>
    <t>73/14598</t>
  </si>
  <si>
    <t>38/35</t>
  </si>
  <si>
    <t>1492/13</t>
  </si>
  <si>
    <t>3/5463</t>
  </si>
  <si>
    <t>4/28971</t>
  </si>
  <si>
    <t>1/754</t>
  </si>
  <si>
    <t>1/816</t>
  </si>
  <si>
    <t>3624/1957</t>
  </si>
  <si>
    <t>4/5019</t>
  </si>
  <si>
    <t>2169/14</t>
  </si>
  <si>
    <t>58/315</t>
  </si>
  <si>
    <t>37/5114</t>
  </si>
  <si>
    <t>10/77</t>
  </si>
  <si>
    <t>3/2051/481</t>
  </si>
  <si>
    <t>2/378</t>
  </si>
  <si>
    <t>7/2196</t>
  </si>
  <si>
    <t>1578/15203/8863</t>
  </si>
  <si>
    <t>20/2640</t>
  </si>
  <si>
    <t>6933/83877</t>
  </si>
  <si>
    <t>161/7096</t>
  </si>
  <si>
    <t>6/1379</t>
  </si>
  <si>
    <t>177/342</t>
  </si>
  <si>
    <t>152</t>
  </si>
  <si>
    <t>417/689</t>
  </si>
  <si>
    <t>18383/5000</t>
  </si>
  <si>
    <t>4005/178</t>
  </si>
  <si>
    <t>4005/321</t>
  </si>
  <si>
    <t>8/8350/451</t>
  </si>
  <si>
    <t>1/17621</t>
  </si>
  <si>
    <t>2423/1</t>
  </si>
  <si>
    <t xml:space="preserve"> پ ث 34953،34951،34949،34947،34345،34943،34980،34981،34982،34983،،90368همگی فرعی از 6933 اصلی</t>
  </si>
  <si>
    <t>6933/87957</t>
  </si>
  <si>
    <t>6933/87956</t>
  </si>
  <si>
    <t>6933/87958</t>
  </si>
  <si>
    <t>6933/87955</t>
  </si>
  <si>
    <t>6933/87959</t>
  </si>
  <si>
    <t>20/4808</t>
  </si>
  <si>
    <t>1224/3</t>
  </si>
  <si>
    <t>4/13219</t>
  </si>
  <si>
    <t>1/430/7801</t>
  </si>
  <si>
    <t>2618و2657</t>
  </si>
  <si>
    <t xml:space="preserve">  5329الی5332فرعی از 56 اصلی</t>
  </si>
  <si>
    <t xml:space="preserve"> 18136فرعی از 15598فرعی از 1841</t>
  </si>
  <si>
    <t>34/1909</t>
  </si>
  <si>
    <t>3/70</t>
  </si>
  <si>
    <t>24/381</t>
  </si>
  <si>
    <t>31/2803</t>
  </si>
  <si>
    <t>1/1387</t>
  </si>
  <si>
    <t>1/1170</t>
  </si>
  <si>
    <t>10982/55</t>
  </si>
  <si>
    <t>184/7842</t>
  </si>
  <si>
    <t>87/2746</t>
  </si>
  <si>
    <t>864/21</t>
  </si>
  <si>
    <t>7896/32</t>
  </si>
  <si>
    <t>2/13236</t>
  </si>
  <si>
    <t>2/13246</t>
  </si>
  <si>
    <t>2/13245</t>
  </si>
  <si>
    <t>2/13244</t>
  </si>
  <si>
    <t>2/13242</t>
  </si>
  <si>
    <t>2/13241</t>
  </si>
  <si>
    <t>2/13240</t>
  </si>
  <si>
    <t>2/13239</t>
  </si>
  <si>
    <t>2/13243</t>
  </si>
  <si>
    <t>2/13247</t>
  </si>
  <si>
    <t>2/13238</t>
  </si>
  <si>
    <t>2/13237</t>
  </si>
  <si>
    <t>3/49186</t>
  </si>
  <si>
    <t>175/19996</t>
  </si>
  <si>
    <t>88/97617</t>
  </si>
  <si>
    <t>1863/12573</t>
  </si>
  <si>
    <t>قطعه 108 تفکیکی</t>
  </si>
  <si>
    <t>3447/65</t>
  </si>
  <si>
    <t>123/470</t>
  </si>
  <si>
    <t>3893/855</t>
  </si>
  <si>
    <t>12/714</t>
  </si>
  <si>
    <t>8/264</t>
  </si>
  <si>
    <t>1/3597</t>
  </si>
  <si>
    <t>6933/66309</t>
  </si>
  <si>
    <t>3/1468</t>
  </si>
  <si>
    <t>14/35</t>
  </si>
  <si>
    <t>14/37</t>
  </si>
  <si>
    <t>14/254</t>
  </si>
  <si>
    <t>68/161</t>
  </si>
  <si>
    <t>14/31</t>
  </si>
  <si>
    <t>30/124-125</t>
  </si>
  <si>
    <t>3588/1277</t>
  </si>
  <si>
    <t>37/16439</t>
  </si>
  <si>
    <t>3335/405
3375/464-4776</t>
  </si>
  <si>
    <t>3740/10518</t>
  </si>
  <si>
    <t>169/25256-25257</t>
  </si>
  <si>
    <t>1/9497</t>
  </si>
  <si>
    <t>2720/34-25</t>
  </si>
  <si>
    <t>4678/4174</t>
  </si>
  <si>
    <t>8/1905</t>
  </si>
  <si>
    <t>70/45155</t>
  </si>
  <si>
    <t>5119/1</t>
  </si>
  <si>
    <t>184/1379</t>
  </si>
  <si>
    <t>310/2718</t>
  </si>
  <si>
    <t>4/16285</t>
  </si>
  <si>
    <t>3623/2545</t>
  </si>
  <si>
    <t>183/24052</t>
  </si>
  <si>
    <t>182/41846</t>
  </si>
  <si>
    <t>3526/67253</t>
  </si>
  <si>
    <t>6933/83741</t>
  </si>
  <si>
    <t>6933/83743</t>
  </si>
  <si>
    <t>6933/83744</t>
  </si>
  <si>
    <t>6933/83742</t>
  </si>
  <si>
    <t>6933/83745</t>
  </si>
  <si>
    <t>3623/1703</t>
  </si>
  <si>
    <t>8/677</t>
  </si>
  <si>
    <t>199/2111</t>
  </si>
  <si>
    <t>1521/74</t>
  </si>
  <si>
    <t>2/6406</t>
  </si>
  <si>
    <t>13/603</t>
  </si>
  <si>
    <t>19/6017</t>
  </si>
  <si>
    <t>45/692</t>
  </si>
  <si>
    <t>47/2013</t>
  </si>
  <si>
    <t>36/714</t>
  </si>
  <si>
    <t>2/28554</t>
  </si>
  <si>
    <t>2/28572</t>
  </si>
  <si>
    <t>2/28569</t>
  </si>
  <si>
    <t>2/28556</t>
  </si>
  <si>
    <t>2/28575</t>
  </si>
  <si>
    <t>6938/885</t>
  </si>
  <si>
    <t>170/50453</t>
  </si>
  <si>
    <t>170/50451</t>
  </si>
  <si>
    <t>170/50457</t>
  </si>
  <si>
    <t>170/50458</t>
  </si>
  <si>
    <t>170/452</t>
  </si>
  <si>
    <t>170/50455</t>
  </si>
  <si>
    <t>170/50456</t>
  </si>
  <si>
    <t>170/50454</t>
  </si>
  <si>
    <t>921/36</t>
  </si>
  <si>
    <t>33/11900</t>
  </si>
  <si>
    <t>607/6</t>
  </si>
  <si>
    <t>2/11705</t>
  </si>
  <si>
    <t>وضعیت مالکیت</t>
  </si>
  <si>
    <t>6دانگ
تک برگی</t>
  </si>
  <si>
    <t>مبایعه نامه</t>
  </si>
  <si>
    <t>6دانگ بنچاق</t>
  </si>
  <si>
    <t>6دانگ دفترچه ای</t>
  </si>
  <si>
    <t>بنچاق(مشاع)</t>
  </si>
  <si>
    <t xml:space="preserve">پ ث 2267 فرعی از 738 اصفهان، بهارستان فاز 2 بلوک 124 محله بهمن پلاک558 -زمین به مساحت 189 متر مربع
پ ث 6596 فرعی از 2267 اصلی اصفهان، بهارستان، بلوار الفت غربی، مجتمع مسکونی بهاران بلوک مروارید شرقی واحد30-مسکونی 105.49متر مربع
</t>
  </si>
  <si>
    <t>پ ث2395/99533پرونده شرکت یزدان آبساران-شهرک اکباتان  فاز2 بلوک7 ورودی4 ط1</t>
  </si>
  <si>
    <t>پ ث 91 فرعی از 1829 اصلی، زمین واقع در شیراز، بلوار سیبویه، کوچه 17 فرعی 17.2 به مساحت 92.5 متر مربع(2.67 یهم از 13 یهم مشاع)</t>
  </si>
  <si>
    <t>پ ث 632 فرعی از 3153 اصلی، تهران، الهیه، انتهای خیابان فرشته(فیاضی)، خیابان جبهه کوچه لسانی، کوچه گلستان پ4 ط1، به مساحت 200.72 متر مربع</t>
  </si>
  <si>
    <t>کرمان، شهرک الغدیر، بلوار ولی عصر خیابان یاس، یاس 7 سمت راست فرعی ارغوان نبش شمالی ارغوان پ ث 46 فرعی از 15 اصلی-زمین به مساحت  357.2 متر مربع</t>
  </si>
  <si>
    <t>پ ث 7 فرعی از 2604و2605 تهران، خ جمهوری، خ ظهیر الاسلام، کوچه جوادی، خ نور محمدی، کوچه عشقی بنبست ثابت مقدم پ3 جدید</t>
  </si>
  <si>
    <t>738/2267</t>
  </si>
  <si>
    <t>91 فرعی از 1829</t>
  </si>
  <si>
    <t>632 فرعی از 3153</t>
  </si>
  <si>
    <t>46/15</t>
  </si>
  <si>
    <t>7 فرعی از 2604و2605</t>
  </si>
  <si>
    <t>اصفهان-بهارستان</t>
  </si>
  <si>
    <t>اکباتان</t>
  </si>
  <si>
    <t>شیراز</t>
  </si>
  <si>
    <t>الهیه</t>
  </si>
  <si>
    <t>شهرک الغدیر</t>
  </si>
  <si>
    <t>ظهیر الاسلام</t>
  </si>
  <si>
    <t>پ ث 6825 اصلی، اصفهان خ ولیعصر، نبش کوچه سلطان سنجر، روبروی شهرداری27سهم از 72سهم</t>
  </si>
  <si>
    <t>سنجر</t>
  </si>
  <si>
    <t>6825</t>
  </si>
  <si>
    <t>نام دارایی</t>
  </si>
  <si>
    <t>نشانی</t>
  </si>
  <si>
    <t xml:space="preserve"> متراژ عرصه (مترمربع)</t>
  </si>
  <si>
    <t xml:space="preserve"> متراژ عیان (مترمربع)</t>
  </si>
  <si>
    <t>پلاک ثبتی 3104/21751خیابان ظفرخ کوی آبادی خ راجیان پ6 طبقه 3-131.78</t>
  </si>
  <si>
    <t>پلاک ثبتی 33/7091اختیاریه شمالی نبش پازوکی ساختمان پویاپ16واحد23طبقه سوم-97.91متر</t>
  </si>
  <si>
    <t>پلاک ثبتی 67/11484ولنجک خ24 پ7 طبقه میانی شرقی جنوبی شمال چهارم-37.5متر</t>
  </si>
  <si>
    <t>پلاک ثبتی 67/11480ولنجک خ24 پ7 طبقه سوم جنوب شرقی-282.62متر</t>
  </si>
  <si>
    <t>پلاک ثبتی 67/11478ولنجک خ24 پ7 طبقه دوم شمالغربی-280.65متر</t>
  </si>
  <si>
    <t>پلاک ثبتی 67/11479ولنجک خ24 پ7 طبقه دوم شمالشرق-280.65متر</t>
  </si>
  <si>
    <t>پلاک ثبتی 67/11499ولنجک خ24 پ7 طبقه جنوب شرقی چهارم-246.12متر</t>
  </si>
  <si>
    <t>پلاک ثبتی 33/8923فرمانیه دیباجی شمالی خ ارغوان برج دیپلمات پلاک 56-85.43 متر</t>
  </si>
  <si>
    <t>اصفهان.شاهین شهر خیابان عطار نبش خیابان فرعی 3مجتمع سینا طبقه اول-پلاک ثبتی 2326و 2327 فرعی از 406 اصلی</t>
  </si>
  <si>
    <t>بخش3شیرازباقدرالحصه به پلاک ثبتی555/66به مساحت 480متر</t>
  </si>
  <si>
    <t>پلاک ثبتی 29317فرعی از یک اصلی در بخش9به مساحت 99/24 -تبریز ،باغمیشه خ شهریار خ عارف نارون3پ41ط4</t>
  </si>
  <si>
    <t>پلاک ثبتی2009/6-زنجان،سعدی وسط،کوچه آزاد،ساختمان پارسا،پ15</t>
  </si>
  <si>
    <t>هزینه های قانونی نیم عشر اجرایی</t>
  </si>
  <si>
    <t>پ ثبتی 3216فرعی از 8 اصلی واقع در شهر شال خ بلوارامام کوچه شهیدبابایی ملکی</t>
  </si>
  <si>
    <t>پ ث 1839فرعی از 2اصلی ،کاشان خ 22بهمن خ 16متری سعادت کوی عباس 215.57متر</t>
  </si>
  <si>
    <t>پ ث 15199فرعی از1578اصلی،اهواز مجموعه مسکونی فاز2ارتش میخک پ157به متراژ92.2</t>
  </si>
  <si>
    <t xml:space="preserve">پ ث 31956فرعی از1اصلی ،تبریز شهرک مرزداران میدان بهارستان کوی معلم 160.8متر </t>
  </si>
  <si>
    <t>پ ث 56/1290شهرسورک مینرود قریه دارانکلا به مساحت 623.36</t>
  </si>
  <si>
    <t>پ ث 3536/163زمین مشجر تهران،خیابان ولیعصر نرسیده به میدان تجریش،باغ فردوس کوچه طوس کوچه جعفری پلاک4- 571 متر</t>
  </si>
  <si>
    <t>پ ث 15198 فرعی از 1578 اصلی اهواز مجموعه مسکونی گلستان فاز2ارتش خ میخک پ157به مساحت 86.15</t>
  </si>
  <si>
    <t>اصفهان خیابان جامی</t>
  </si>
  <si>
    <t>پ ث 6212 اصفهان خیابان جامی بعد از چهار راه علی قلی آقا کوچه اعلایی</t>
  </si>
  <si>
    <t>پ ث 45فرعی از 2اصلی اتوبان قائم شهر -ساری قریه ابو خیل ارطه به مساحت 450متر</t>
  </si>
  <si>
    <t>510/35226</t>
  </si>
  <si>
    <t>مازاد حق تملیک پ ث 35226/510خ ولیعصر،خ سید جمال اسد آبادی،خ فتحی شقاقی</t>
  </si>
  <si>
    <t>67/12683</t>
  </si>
  <si>
    <t>مازاد حق تملیک شرکت پویا فرآوران پارت،پ ث67/12683ولنجک،خیابان ساسان بین خیابان15و17ساختمان تارا پ37ط4متراژ133</t>
  </si>
  <si>
    <t>پ ث 18755/5621 کیش میر مهنا فاز a2 قطعه370 ط2 واحد4</t>
  </si>
  <si>
    <t>پ ث 65030/301اصفهان شاهین شهر خ شیخ بهایی فرعی4غربی به مساحت 115.21</t>
  </si>
  <si>
    <t>پ ث2155/31 ساری،بلوار خزر خ سید الشهدا به مساحات 162/11</t>
  </si>
  <si>
    <t>پ ث1178/26 بهشهر ،خ امام،پشت بیمارستان،کوچه شهید فکوری</t>
  </si>
  <si>
    <t>پ ث 30/2817 زمین با بنای احداثی در بابل جاده شهید صالحی،روستای گتاب</t>
  </si>
  <si>
    <t>پ ث 169/2132 واقه در کرج دهقان ویلای دوم خ11پ65به مساحت 450متر عرصه و 1080 متر اعیان+مازاد تملیک در تاریخ 95/11/7</t>
  </si>
  <si>
    <t>پ ث 140/124شهرستان لامرد،محله تراکمه،خ ارشاد-به مساحت 385/10متر</t>
  </si>
  <si>
    <t>پ ث 2278/14بابل خ شهید رستگار مصلی3به مساحت 417مترمربع</t>
  </si>
  <si>
    <t xml:space="preserve"> پ ث 3/8094 میبد،بلوار بسیج سازمان حمل و نقل شهرداری میبد(قدر السهم)2باب مغازه-917.869.068سهم از2.580.000.00</t>
  </si>
  <si>
    <t>1/2428/625</t>
  </si>
  <si>
    <t>پ ث 1/2428/625 میبد،شهیدیه خیابان غدیر پ108</t>
  </si>
  <si>
    <t>پ ث 2005/24 میبد،شهیدیه خیابان غدیر پ108</t>
  </si>
  <si>
    <t>پ ث6/43نور،رویان،،منطقه میان بند،قریه لزیر</t>
  </si>
  <si>
    <t>پ ث1/1527تربت حیدریه خیابان فردوسی 33جنب مطب دکتر شهیدی به مساحت 141.16</t>
  </si>
  <si>
    <t>پ ث 59/2475قائم شهر کمربندی شمالی کوچه 12متری امام حسین،نبش کوچه ایثار 4ط1</t>
  </si>
  <si>
    <t>پ ث 1/611شیراز،خ قاآنی کهنه،کوچه آگاه،پشت باغ ایخانی،پ25</t>
  </si>
  <si>
    <t>مازاد تملیک شهرستان ایوان،خیابان شهید دکتر چمران،کوچه 8متری</t>
  </si>
  <si>
    <t>پ ث 10/4525آزادشهر،خ شهید کامیاب،</t>
  </si>
  <si>
    <t>پ ث 150/150رباط کریم،قلعه میر،خ آزادگان،خ شهیدجانی،کوچه شریفی،ک شادی945متر</t>
  </si>
  <si>
    <t>پ ث 1/2411 تربت حیدریه نبش بهشتی 17</t>
  </si>
  <si>
    <t>پ ث باقیمانده 3اصلی زمین واقع در قم جاده کاشان پلیس راه23000سهم مشاع از 131343.95 سهم</t>
  </si>
  <si>
    <t xml:space="preserve">خیابان گاندی جنوبی،نرسیده به کوچه تورابنده،پ130ط همکف-145متر همکف و182متر نیم طبقه </t>
  </si>
  <si>
    <t xml:space="preserve"> پاسداران،فرخی یزدی،نبش کوچه 9غربی،پ56 به مساحت 160مترهمکف تجاری،45مترزیرزمین و100متر نیم طبقه-591فرعی از39اصلی</t>
  </si>
  <si>
    <t>تهران،سعادت آباد،بلوار دریا،مقابل خیابان صراف ها،جنب بانک سامان،پ174-2485.1اداری و 256متر تجاری</t>
  </si>
  <si>
    <t>ملاصدرا خ شیرازی</t>
  </si>
  <si>
    <t>70/13293</t>
  </si>
  <si>
    <t>ملاصدرا خ شیرازی خ گرمسار شرقی کوچه کفایی پ18به مساحت280</t>
  </si>
  <si>
    <t>اداری</t>
  </si>
  <si>
    <t>بزرگراه چمران،پشت پمپ بنزین</t>
  </si>
  <si>
    <t>2غرفه به شماره30و31باکاربری تمام تجاری دراراضی چایش مشهدبه مساحت 48متر</t>
  </si>
  <si>
    <t>سبزوار-بیهق 9-پ ث 3/4088</t>
  </si>
  <si>
    <t>ملک پیشوا ورامین</t>
  </si>
  <si>
    <t>ملک محمود آباد(مرزنشینان)</t>
  </si>
  <si>
    <t>پ ث 38/35 سمنان خ فردوسی کوچه سپاه بهداشت پ13به مساحت 262.26+مازاد تملیک 96/6/22</t>
  </si>
  <si>
    <t>پ ث 3/5463تبریز پاستور جدید،تقاطع طالقانی و شریعتی،نبش کوچه شهید علیزاده اقدم،ساختمان اراک-پ1/54.65متر</t>
  </si>
  <si>
    <t>پ ث 4/28971 زمین با بنای احداثی آستان قدس رضوی 4.1سهم از6سهم-250متر</t>
  </si>
  <si>
    <t>پ ث 1/754بخش1قوچان خ شهید شکری 14پ1 به مساحت 124.4متر-مازاد تملیک96/6/25</t>
  </si>
  <si>
    <t>شهر پردیس،فاز4</t>
  </si>
  <si>
    <t>زمین با بنای احداثی واقع در شهر پردیس،فاز4محله3بابنای احداثی 318.38</t>
  </si>
  <si>
    <t>پ ث816/1بخش1بوشهر کوی دهدشتی</t>
  </si>
  <si>
    <t>پ ث3624/1957 بابل چهارراه امیرکبیر غربی گلچین7/2به مساحت 459.6متر-67.283سهم از 240سهم</t>
  </si>
  <si>
    <t>پ ث 5019/4قزوین خ منتظری کوچه گروسی پ40ط2به مساحت 43.96</t>
  </si>
  <si>
    <t>پ ث 2169/14زمین واقع در شیراز 375متر-31.131سهم از100سهم</t>
  </si>
  <si>
    <t>پ ث 58/315اهواز کوی سیاحتی خیابان ایثار259متر</t>
  </si>
  <si>
    <t>پ ث 37/5114تبریز خ آذربایجان 18متری فیضیه غربی نبش کوچه زین العابدین284.5متر-3.5دانگ</t>
  </si>
  <si>
    <t>پ ث 10/77تنکابن قریه لپاسر دهستان گلیجان6032متر</t>
  </si>
  <si>
    <t>پ ث 3/2051/481آمل،جتده محمود آباد،دریای 56جنب مدرسه راهنمایی117متر</t>
  </si>
  <si>
    <t>پ ث 2/378 مرند روستای کندلج6000متر(27سهم از 96سهم)</t>
  </si>
  <si>
    <t xml:space="preserve"> پ ث7/2196چهارراه عبادی کوچه حسین باشی 3 انتهای بن بست پ83</t>
  </si>
  <si>
    <t>پ ث1578/15203/8863اهواز مجموعه مسکونی فاز2ارتش میخک2پ157مجتمع شباهنگ واحد7-92.2متر</t>
  </si>
  <si>
    <t>پ ث20/2640،سلماس خیابان20متری طباطبایی حدفاصل خیابان شریعتی و سعدی پ62-متراژ22.4متر</t>
  </si>
  <si>
    <t>پ ث 161/7096رباط کریم 30متری براری 219.5متر</t>
  </si>
  <si>
    <t>چهارراه غفاری،کوچه نور</t>
  </si>
  <si>
    <t>1580/63/123</t>
  </si>
  <si>
    <t>پ ث 123فرعی از 63 فرعی از 1580 اصلی چهارراه غفاری،کوچه نور بخش فرعی هشتم پلاک26</t>
  </si>
  <si>
    <t>پ ث 177/342استان البرز، ساوجبلاغ، شهرک زعفرانیه بین فلکه اول و دوم به مساحت 1000متر</t>
  </si>
  <si>
    <t>پ ث 417/689-اصفهان،فارسان،خ نواب صفوی،کوچه 13 پلاک7-39حبه مشاع از 72</t>
  </si>
  <si>
    <t>یاسوج باهنر 8</t>
  </si>
  <si>
    <t>1/2606</t>
  </si>
  <si>
    <t>خ دانشگاه،خ شقایق</t>
  </si>
  <si>
    <t>مازندران، نور ، خ دانشگاه،خ شقایق،99.5متر</t>
  </si>
  <si>
    <t>اصفهان،خیابان آبشار دوم، خیابان طیب اصفهانی، کوچه باغ ارم پ4</t>
  </si>
  <si>
    <t>پ ث 4005/178 مرند شهرک ولیعصر</t>
  </si>
  <si>
    <t>پ ث 4005/321 مرند شهرک ولیعصر خیابان 24 متری اصلی به مساحت 217.46</t>
  </si>
  <si>
    <t>پ ث 8/8350/451پردیس،بومهن،انتهای شهید حق وردیان ،شهر آباد، گوچه گلستان، پلاک8به مساحت 607.80متر</t>
  </si>
  <si>
    <t>پ ث 1/17621 شاهرود خیابان 28 متری امام به مساحت 78.8 متر</t>
  </si>
  <si>
    <t>پ ث 34953،34951،34949،34947،34345،34943،34980،34981،34982،34983،،90368همگی فرعی از 6933 اصلی خالد اسلامبولی، نبش خیابان پانزدهم، ضلع شمالی خیابان پلاک127 به مساحت 338.4متر و 30.67 متر بالکن</t>
  </si>
  <si>
    <t>پ ث87957فرعی از 6933 اصلی- خیابان سهروردی شمالی خیابان هویزه غربی پلاک 78به مساحت 242.94</t>
  </si>
  <si>
    <t>پ ث87956فرعی از 6933 اصلی- خیابان سهروردی شمالی خیابان هویزه غربی پلاک 78به مساحت 243.18</t>
  </si>
  <si>
    <t>پ ث87958فرعی از 6933 اصلی- خیابان سهروردی شمالی خیابان هویزه غربی پلاک 78به مساحت 242.8</t>
  </si>
  <si>
    <t>پ ث87955فرعی از 6933 اصلی- خیابان سهروردی شمالی خیابان هویزه غربی پلاک 78به مساحت 215.11</t>
  </si>
  <si>
    <t>پ ث87959فرعی از 6933 اصلی- خیابان سهروردی شمالی خیابان هویزه غربی پلاک 78به مساحت 242.56</t>
  </si>
  <si>
    <t xml:space="preserve">مازاد تملیک </t>
  </si>
  <si>
    <t>مازاد تملیک مهدی شیری</t>
  </si>
  <si>
    <t>مازاد تملیک پرونده نورالدین هراتی</t>
  </si>
  <si>
    <t>مازاد تملیک پرونده پویا رضائی نژاد تهرانی</t>
  </si>
  <si>
    <t>مازاد تملیک پرونده تسهیلاتی سهند خدایی</t>
  </si>
  <si>
    <t>پ ث 4808فرعی از 20 اصلی تهران، فشم رودبار قصران میگون شهرک حاج عبدالله به مساحت 108.56</t>
  </si>
  <si>
    <t>پ ث 3فرعی از 1224اصلی اصفهان، خیابان مشتاق، کوی باغ مشتاق، کوی باغ مشهد، خسابان خدابخش، کوچه ستاره(25حبه از72حبه)374متر</t>
  </si>
  <si>
    <t>مازاد تملیک پرونده تسهیلاتی آقای مجید خرامان دل نوبر</t>
  </si>
  <si>
    <t>پ ث 4/13219 مشهد فرامرز عباسی 22 پلاک 292</t>
  </si>
  <si>
    <t xml:space="preserve"> پ ث1/430/7801بخش2شاهرود خیابان28متری امام(باغ زندون)کوچه 19فرعی 7سمت راست درب2پ56به مساحت135(مازاد تملیک97/02/16)</t>
  </si>
  <si>
    <t>81قطعه زمین بندر انزلی ، جاده رضوانشهر قریه بشمن خیابان خزر ویلا جنب شهرک خزر ویلا خ شهید بهرام آزادروبروی کارگاه بلوک زنی،هر قطه500متر- ث 2618و2657-جمعا به مساحت52543متر</t>
  </si>
  <si>
    <t>4قطعه زمین، پ ث 5329الی5332فرعی از 56 اصلی دماوند منطقه مشاء خیابن دشت کوچه باغچه 1و2 به مساحت 3938 عرصه و 1177 اعیان</t>
  </si>
  <si>
    <t>4قطعه زمین 18136فرعی از 15598فرعی از 1841بابلسر خ ساحلی روبروی پارکینگ اول ضلع غربی برج افسوس یک جمعا به مساحت 2772متر</t>
  </si>
  <si>
    <t>پ ث 1909فرعی از34 اصلی مازندران، میاندرود، بخش مرکزی خ نکا جنب پلیس راه نکا4قطعه زمین جمعا به مساحت 66389.3متر</t>
  </si>
  <si>
    <t>پ ث 381 فرعی از 24اصلی بومهن شهرک طلائیه فاز2 بلوک13ط3 واحد 11 به مساحت 83.55متر</t>
  </si>
  <si>
    <t>پ ث 2803 فرعی از 31 اصلی ساری، بلوار خزر، کوی شفا بن بست بهار سمت  چپ درب دوم 501.70متر</t>
  </si>
  <si>
    <t>مازاد تملیک آقای نیکزاد معینی</t>
  </si>
  <si>
    <t>پ ث 1387 فرعی از1 اصلی تنکابن خ فردوسی غربی کوچه شهید اسماعیل ناظریان پ36 به مساحت 97 متر</t>
  </si>
  <si>
    <t>پ ث 1170 فرعی از 1 اصلی خراسان جنوبی، بیرجند، خیابان طالقانی، نبش خ مفتح یه مساحت200متر</t>
  </si>
  <si>
    <t>پ ث 55 فرعی از 10982 اصلی قم، بلوار شهید کریمی، بعد از میدان جوان کوچه 32-147.33متر-177.728سهم از 240 سهم</t>
  </si>
  <si>
    <t xml:space="preserve"> مشهد، عبدالمطلب</t>
  </si>
  <si>
    <t>1/8462</t>
  </si>
  <si>
    <t>پ ث 8462 فرعی از 1 اصلی - مشهد، عبدالمطلب15 ، یاس 9 بلوک 9/5 طبقه اول واحد 2-88.11 متر</t>
  </si>
  <si>
    <t>پ ث 87/2746-38.6010 سهم از 72سهم مشاع،نجف آباد، یزدانشهر، بلوار انقلاب، بوستا17-275متر(مازاد تملیک مورخ97/07/04)</t>
  </si>
  <si>
    <t>گرگان، عدالت</t>
  </si>
  <si>
    <t>12/11859</t>
  </si>
  <si>
    <t>پ ث 12/11859 گرگان، عدالت 101، سعادت، آپارتمان20 طبقه یک، 113.96متر</t>
  </si>
  <si>
    <t>پ ث 21 فرعی از 864 بیجار 250 متر-2474 سهم از 9600 سهم</t>
  </si>
  <si>
    <t>پ ث 32 فرعی از 7896 اصلی تبریز خیابان خطیب کوچه شهید پبراهنیان نبش10متری پلاک32--35سهم از 96 سهم</t>
  </si>
  <si>
    <t>پ ث 13236فرعی از 2 اصلی مفروز و مجزی 13050 گرگان کردکوی میدان شهرداری جنب تامین اجتماعی 47.17متر</t>
  </si>
  <si>
    <t>پ ث 13246فرعی از 2 اصلی مفروز و مجزی 13050 گرگان کردکوی میدان شهرداری جنب تامین اجتماعی 48.69متر</t>
  </si>
  <si>
    <t>پ ث 13245فرعی از 2 اصلی مفروز و مجزی 13050 گرگان کردکوی میدان شهرداری جنب تامین اجتماعی 37.95متر</t>
  </si>
  <si>
    <t>پ ث 13244فرعی از 2 اصلی مفروز و مجزی 13050 گرگان کردکوی میدان شهرداری جنب تامین اجتماعی 47.17متر</t>
  </si>
  <si>
    <t>پ ث 13242فرعی از 2 اصلی مفروز و مجزی 13050 گرگان کردکوی میدان شهرداری جنب تامین اجتماعی 48.69متر</t>
  </si>
  <si>
    <t>پ ث 13241فرعی از 2 اصلی مفروز و مجزی 13050 گرگان کردکوی میدان شهرداری جنب تامین اجتماعی 37.95متر</t>
  </si>
  <si>
    <t>پ ث 13240فرعی از 2 اصلی مفروز و مجزی 13050 گرگان کردکوی میدان شهرداری جنب تامین اجتماعی 47.17متر</t>
  </si>
  <si>
    <t>پ ث 13239فرعی از 2 اصلی مفروز و مجزی 13050 گرگان کردکوی میدان شهرداری جنب تامین اجتماعی 99.98متر</t>
  </si>
  <si>
    <t>پ ث 13243فرعی از 2 اصلی مفروز و مجزی 13050 گرگان کردکوی میدان شهرداری جنب تامین اجتماعی 99.97متر</t>
  </si>
  <si>
    <t>پ ث 13247فرعی از 2 اصلی مفروز و مجزی 13050 گرگان کردکوی میدان شهرداری جنب تامین اجتماعی 99.97متر</t>
  </si>
  <si>
    <t>پ ث 13238فرعی از 2 اصلی مفروز و مجزی 13050 گرگان کردکوی میدان شهرداری جنب تامین اجتماعی 48.69متر</t>
  </si>
  <si>
    <t>پ ث 13237فرعی از 2 اصلی مفروز و مجزی 13050 گرگان کردکوی میدان شهرداری جنب تامین اجتماعی 37.95متر-18.587سهم از 37.95سهم ششدانگ</t>
  </si>
  <si>
    <t>پ ث 49186 فرعی از 3 اصلی به مساحت 407.82چهارراه یافت آباد بازار مبل یک و پلاک ثبتی 25794و25793فرعی از 3 اصلی
واقع در بخش یافت آباد کوچه تقی زادهپ15و4با باقیمانده مساحت 2776.69(دوقطعه زمین)</t>
  </si>
  <si>
    <t xml:space="preserve">پ ث 19996 فرعی از 175 اصلی ، مشهد، حجاب 12 پ 25به مساحت 176 متر مربع </t>
  </si>
  <si>
    <t>پ ث 97617 فرعی از 88 اصلی تهران، فلکه چهارم تهرانپارس خیابان توحید کوجه دوم شرقی پ 4 مساحت 105.92</t>
  </si>
  <si>
    <t xml:space="preserve">اصفهان ح کاوه </t>
  </si>
  <si>
    <t>15177/8274</t>
  </si>
  <si>
    <t>پ ث 8274 فرعی از 15177 اصلی به مساحت 96.7 متر مربع اصفهان ح کاوه خ فلاطوری کوی معلم بن بست شقایق 3 ساختمان پارسیس واح2-30.5 حبه از 72 حبه</t>
  </si>
  <si>
    <t>تهران، شهید خرازی</t>
  </si>
  <si>
    <t>پ ث 12573فرعی از 1863 اصلی،تهران، شهید خرازی، ضلع شمالی بزرگراه،بین شهرک شهیدباقری ومجموعه گردشگری هزار و یک شهر</t>
  </si>
  <si>
    <t>شهرری ابتدای خیابان 24 متری</t>
  </si>
  <si>
    <t>123/14303</t>
  </si>
  <si>
    <t>یک قطعه زمین با بنای احداثی به مساحت 105متر مربع قطعه108تفکیکی پ ث 14303فرعی از 123اصلی 
واقع در شهرری ابتدای خیابان 24 متری</t>
  </si>
  <si>
    <t>فاقد پلاک ثبتی</t>
  </si>
  <si>
    <t>112/1196</t>
  </si>
  <si>
    <t>ملک واقع در پیشوا ورامین، روبروی شهرداری</t>
  </si>
  <si>
    <t>توافقنامه</t>
  </si>
  <si>
    <t>قرارداد پیش فروش</t>
  </si>
  <si>
    <t>مبایعه نامه،وکالتنامه</t>
  </si>
  <si>
    <t>زمین به شماره25(1781aنقشه اصلی)</t>
  </si>
  <si>
    <t>قطعه شماره 4مجزی شده از 68 اصلی</t>
  </si>
  <si>
    <t xml:space="preserve"> پ ث13فرعی از14920واقع در بخش5 اصفهان،انتهای کوچه بن بست </t>
  </si>
  <si>
    <t xml:space="preserve"> 150سهم از600 سهم پ ث 6/1379مشهد خ قرنی 25پ28ط3</t>
  </si>
  <si>
    <t>ملک واقع در یزد بلوار جمهوری انتهای کوچه مسجد قبا مجتمع آپارتمانی سپهر به پلاک ثبتی 73/14598-32.95سهم از 72 سم</t>
  </si>
  <si>
    <t xml:space="preserve">پ ث 7842 فرعی از 184 اصلی -مشهد، برق فکوری 19، نسترن2 پلاک 8 زنگ شماره شش به مساحت 119متر </t>
  </si>
  <si>
    <t>نا مشخص</t>
  </si>
  <si>
    <t>عدم انتقال قطعی</t>
  </si>
  <si>
    <t>ملک واقع در مشهد، امامت 28، نبش چهارراه دوم پلاک 56-1.5دانگ از 6دانگ، به مساحت 171.47 متر مربع</t>
  </si>
  <si>
    <t>4/67713/38359</t>
  </si>
  <si>
    <t>تک برگ (مشاع)</t>
  </si>
  <si>
    <t>1/534</t>
  </si>
  <si>
    <t>1/442</t>
  </si>
  <si>
    <t>1/813</t>
  </si>
  <si>
    <t>6933/50527</t>
  </si>
  <si>
    <t>جمع</t>
  </si>
</sst>
</file>

<file path=xl/styles.xml><?xml version="1.0" encoding="utf-8"?>
<styleSheet xmlns="http://schemas.openxmlformats.org/spreadsheetml/2006/main">
  <numFmts count="4">
    <numFmt numFmtId="44" formatCode="_-&quot;ريال&quot;\ * #,##0.00_-;_-&quot;ريال&quot;\ * #,##0.00\-;_-&quot;ريال&quot;\ * &quot;-&quot;??_-;_-@_-"/>
    <numFmt numFmtId="43" formatCode="_-* #,##0.00_-;_-* #,##0.00\-;_-* &quot;-&quot;??_-;_-@_-"/>
    <numFmt numFmtId="164" formatCode="_(* #,##0.00_);_(* \(#,##0.00\);_(* &quot;-&quot;??_);_(@_)"/>
    <numFmt numFmtId="165" formatCode="_-&quot;ريال&quot;\ * #,##0.000_-;_-&quot;ريال&quot;\ * #,##0.000\-;_-&quot;ريال&quot;\ * &quot;-&quot;??_-;_-@_-"/>
  </numFmts>
  <fonts count="52">
    <font>
      <sz val="11"/>
      <color theme="1"/>
      <name val="Arial"/>
      <family val="2"/>
      <charset val="178"/>
      <scheme val="minor"/>
    </font>
    <font>
      <sz val="11"/>
      <color theme="1"/>
      <name val="Arial"/>
      <family val="2"/>
      <charset val="178"/>
      <scheme val="minor"/>
    </font>
    <font>
      <b/>
      <sz val="18"/>
      <color theme="3"/>
      <name val="Times New Roman"/>
      <family val="2"/>
      <charset val="178"/>
      <scheme val="maj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006100"/>
      <name val="Arial"/>
      <family val="2"/>
      <charset val="178"/>
      <scheme val="minor"/>
    </font>
    <font>
      <sz val="11"/>
      <color rgb="FF9C0006"/>
      <name val="Arial"/>
      <family val="2"/>
      <charset val="178"/>
      <scheme val="minor"/>
    </font>
    <font>
      <sz val="11"/>
      <color rgb="FF9C6500"/>
      <name val="Arial"/>
      <family val="2"/>
      <charset val="178"/>
      <scheme val="minor"/>
    </font>
    <font>
      <sz val="11"/>
      <color rgb="FF3F3F76"/>
      <name val="Arial"/>
      <family val="2"/>
      <charset val="178"/>
      <scheme val="minor"/>
    </font>
    <font>
      <b/>
      <sz val="11"/>
      <color rgb="FF3F3F3F"/>
      <name val="Arial"/>
      <family val="2"/>
      <charset val="178"/>
      <scheme val="minor"/>
    </font>
    <font>
      <b/>
      <sz val="11"/>
      <color rgb="FFFA7D00"/>
      <name val="Arial"/>
      <family val="2"/>
      <charset val="178"/>
      <scheme val="minor"/>
    </font>
    <font>
      <sz val="11"/>
      <color rgb="FFFA7D00"/>
      <name val="Arial"/>
      <family val="2"/>
      <charset val="178"/>
      <scheme val="minor"/>
    </font>
    <font>
      <b/>
      <sz val="11"/>
      <color theme="0"/>
      <name val="Arial"/>
      <family val="2"/>
      <charset val="178"/>
      <scheme val="minor"/>
    </font>
    <font>
      <sz val="11"/>
      <color rgb="FFFF0000"/>
      <name val="Arial"/>
      <family val="2"/>
      <charset val="178"/>
      <scheme val="minor"/>
    </font>
    <font>
      <i/>
      <sz val="11"/>
      <color rgb="FF7F7F7F"/>
      <name val="Arial"/>
      <family val="2"/>
      <charset val="178"/>
      <scheme val="minor"/>
    </font>
    <font>
      <b/>
      <sz val="11"/>
      <color theme="1"/>
      <name val="Arial"/>
      <family val="2"/>
      <charset val="178"/>
      <scheme val="minor"/>
    </font>
    <font>
      <sz val="11"/>
      <color theme="0"/>
      <name val="Arial"/>
      <family val="2"/>
      <charset val="178"/>
      <scheme val="minor"/>
    </font>
    <font>
      <sz val="11"/>
      <color indexed="8"/>
      <name val="Calibri"/>
      <family val="2"/>
      <charset val="178"/>
    </font>
    <font>
      <sz val="11"/>
      <color theme="1"/>
      <name val="Arial"/>
      <family val="2"/>
      <scheme val="minor"/>
    </font>
    <font>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1"/>
      <color indexed="8"/>
      <name val="Arial"/>
      <family val="2"/>
      <charset val="178"/>
    </font>
    <font>
      <sz val="9"/>
      <color indexed="8"/>
      <name val="Tahoma"/>
      <family val="2"/>
    </font>
    <font>
      <u/>
      <sz val="11"/>
      <color theme="10"/>
      <name val="Arial"/>
      <family val="2"/>
      <charset val="178"/>
      <scheme val="minor"/>
    </font>
    <font>
      <sz val="11"/>
      <color indexed="8"/>
      <name val="Arial"/>
      <family val="2"/>
      <scheme val="minor"/>
    </font>
    <font>
      <sz val="10"/>
      <name val="Arial"/>
      <family val="2"/>
    </font>
    <font>
      <u/>
      <sz val="11"/>
      <color indexed="12"/>
      <name val="Calibri"/>
      <family val="2"/>
      <charset val="178"/>
    </font>
    <font>
      <sz val="14"/>
      <name val="B Nazanin"/>
      <charset val="178"/>
    </font>
    <font>
      <sz val="14"/>
      <color theme="1"/>
      <name val="B Nazanin"/>
      <charset val="178"/>
    </font>
    <font>
      <sz val="14"/>
      <color indexed="8"/>
      <name val="B Nazanin"/>
      <charset val="178"/>
    </font>
    <font>
      <sz val="14"/>
      <color theme="1"/>
      <name val="B Zar"/>
      <charset val="178"/>
    </font>
    <font>
      <sz val="14"/>
      <name val="B Titr"/>
      <charset val="178"/>
    </font>
    <font>
      <sz val="14"/>
      <color theme="1"/>
      <name val="B Titr"/>
      <charset val="178"/>
    </font>
    <font>
      <sz val="20"/>
      <name val="B Nazanin"/>
      <charset val="178"/>
    </font>
    <font>
      <sz val="16"/>
      <name val="B Titr"/>
      <charset val="178"/>
    </font>
    <font>
      <sz val="16"/>
      <color theme="1"/>
      <name val="B Titr"/>
      <charset val="178"/>
    </font>
    <font>
      <sz val="20"/>
      <color theme="1"/>
      <name val="B Nazanin"/>
      <charset val="17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style="medium">
        <color indexed="64"/>
      </right>
      <top/>
      <bottom/>
      <diagonal/>
    </border>
    <border>
      <left style="medium">
        <color indexed="64"/>
      </left>
      <right style="thin">
        <color auto="1"/>
      </right>
      <top style="thin">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s>
  <cellStyleXfs count="167">
    <xf numFmtId="0" fontId="0" fillId="0" borderId="0"/>
    <xf numFmtId="0" fontId="18" fillId="0" borderId="0"/>
    <xf numFmtId="164" fontId="18"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4" applyNumberFormat="0" applyAlignment="0" applyProtection="0"/>
    <xf numFmtId="0" fontId="28" fillId="6" borderId="5" applyNumberFormat="0" applyAlignment="0" applyProtection="0"/>
    <xf numFmtId="0" fontId="29" fillId="6" borderId="4" applyNumberFormat="0" applyAlignment="0" applyProtection="0"/>
    <xf numFmtId="0" fontId="30" fillId="0" borderId="6" applyNumberFormat="0" applyFill="0" applyAlignment="0" applyProtection="0"/>
    <xf numFmtId="0" fontId="31" fillId="7" borderId="7" applyNumberFormat="0" applyAlignment="0" applyProtection="0"/>
    <xf numFmtId="0" fontId="32" fillId="0" borderId="0" applyNumberFormat="0" applyFill="0" applyBorder="0" applyAlignment="0" applyProtection="0"/>
    <xf numFmtId="0" fontId="19"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35"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35"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35"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5"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35"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36" fillId="0" borderId="0"/>
    <xf numFmtId="0" fontId="18" fillId="0" borderId="0"/>
    <xf numFmtId="0" fontId="18" fillId="0" borderId="0"/>
    <xf numFmtId="0" fontId="1"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7" fillId="0" borderId="0"/>
    <xf numFmtId="0" fontId="1" fillId="0" borderId="0"/>
    <xf numFmtId="43" fontId="1" fillId="0" borderId="0" applyFont="0" applyFill="0" applyBorder="0" applyAlignment="0" applyProtection="0"/>
    <xf numFmtId="0" fontId="1" fillId="0" borderId="0"/>
    <xf numFmtId="0" fontId="38"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9" fillId="0" borderId="0" applyFont="0" applyFill="0" applyBorder="0" applyAlignment="0" applyProtection="0"/>
    <xf numFmtId="43" fontId="1" fillId="0" borderId="0" applyFont="0" applyFill="0" applyBorder="0" applyAlignment="0" applyProtection="0"/>
    <xf numFmtId="0" fontId="19" fillId="0" borderId="0"/>
    <xf numFmtId="0" fontId="1" fillId="8" borderId="8" applyNumberFormat="0" applyFont="0" applyAlignment="0" applyProtection="0"/>
    <xf numFmtId="164" fontId="19"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9" fillId="0" borderId="0"/>
    <xf numFmtId="0" fontId="40" fillId="0" borderId="0"/>
    <xf numFmtId="43" fontId="1" fillId="0" borderId="0" applyFont="0" applyFill="0" applyBorder="0" applyAlignment="0" applyProtection="0"/>
    <xf numFmtId="0" fontId="1" fillId="0" borderId="0"/>
    <xf numFmtId="0" fontId="39" fillId="0" borderId="0"/>
    <xf numFmtId="44"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0" borderId="0"/>
    <xf numFmtId="43" fontId="18" fillId="0" borderId="0" applyFont="0" applyFill="0" applyBorder="0" applyAlignment="0" applyProtection="0"/>
    <xf numFmtId="0" fontId="41" fillId="0" borderId="0" applyNumberFormat="0" applyFill="0" applyBorder="0" applyAlignment="0" applyProtection="0"/>
  </cellStyleXfs>
  <cellXfs count="148">
    <xf numFmtId="0" fontId="0" fillId="0" borderId="0" xfId="0"/>
    <xf numFmtId="0" fontId="43" fillId="0" borderId="0" xfId="0" applyFont="1"/>
    <xf numFmtId="0" fontId="45" fillId="0" borderId="0" xfId="0" applyFont="1"/>
    <xf numFmtId="0" fontId="47" fillId="0" borderId="0" xfId="0" applyFont="1"/>
    <xf numFmtId="0" fontId="47" fillId="0" borderId="0" xfId="0" applyFont="1" applyAlignment="1">
      <alignment horizontal="center"/>
    </xf>
    <xf numFmtId="0" fontId="43" fillId="0" borderId="0" xfId="0" applyFont="1" applyAlignment="1">
      <alignment horizontal="center"/>
    </xf>
    <xf numFmtId="0" fontId="43" fillId="0" borderId="0" xfId="0" applyFont="1" applyAlignment="1">
      <alignment horizontal="center" vertical="center"/>
    </xf>
    <xf numFmtId="0" fontId="45" fillId="0" borderId="0" xfId="0" applyFont="1" applyAlignment="1">
      <alignment horizontal="center" vertical="center"/>
    </xf>
    <xf numFmtId="0" fontId="44" fillId="0" borderId="10" xfId="45" applyFont="1" applyFill="1" applyBorder="1" applyAlignment="1">
      <alignment horizontal="center" vertical="center"/>
    </xf>
    <xf numFmtId="0" fontId="44" fillId="0" borderId="10" xfId="45" applyFont="1" applyFill="1" applyBorder="1" applyAlignment="1">
      <alignment horizontal="center" vertical="center" wrapText="1"/>
    </xf>
    <xf numFmtId="0" fontId="44" fillId="0" borderId="14" xfId="45" applyFont="1" applyFill="1" applyBorder="1" applyAlignment="1">
      <alignment horizontal="center" vertical="center" wrapText="1"/>
    </xf>
    <xf numFmtId="3" fontId="45" fillId="0" borderId="0" xfId="0" applyNumberFormat="1" applyFont="1" applyAlignment="1">
      <alignment horizontal="center" vertical="center"/>
    </xf>
    <xf numFmtId="0" fontId="42" fillId="0" borderId="0" xfId="0" applyFont="1" applyFill="1"/>
    <xf numFmtId="0" fontId="44" fillId="0" borderId="10" xfId="0" applyFont="1" applyFill="1" applyBorder="1" applyAlignment="1">
      <alignment horizontal="center" vertical="center"/>
    </xf>
    <xf numFmtId="0" fontId="46" fillId="33" borderId="16" xfId="44" applyNumberFormat="1" applyFont="1" applyFill="1" applyBorder="1" applyAlignment="1" applyProtection="1">
      <alignment horizontal="center" vertical="center" wrapText="1"/>
    </xf>
    <xf numFmtId="3" fontId="46" fillId="33" borderId="17" xfId="44" applyNumberFormat="1" applyFont="1" applyFill="1" applyBorder="1" applyAlignment="1" applyProtection="1">
      <alignment horizontal="center" vertical="center" wrapText="1"/>
    </xf>
    <xf numFmtId="3" fontId="47" fillId="33" borderId="17" xfId="0" applyNumberFormat="1" applyFont="1" applyFill="1" applyBorder="1" applyAlignment="1">
      <alignment horizontal="center" vertical="center"/>
    </xf>
    <xf numFmtId="0" fontId="46" fillId="33" borderId="17" xfId="44" applyNumberFormat="1" applyFont="1" applyFill="1" applyBorder="1" applyAlignment="1" applyProtection="1">
      <alignment horizontal="center" vertical="center" wrapText="1"/>
    </xf>
    <xf numFmtId="0" fontId="47" fillId="33" borderId="17" xfId="0" applyFont="1" applyFill="1" applyBorder="1" applyAlignment="1">
      <alignment horizontal="center" vertical="center"/>
    </xf>
    <xf numFmtId="0" fontId="47" fillId="33" borderId="18" xfId="0" applyFont="1" applyFill="1" applyBorder="1" applyAlignment="1">
      <alignment horizontal="center" vertical="center"/>
    </xf>
    <xf numFmtId="0" fontId="43" fillId="0" borderId="15" xfId="91" applyFont="1" applyFill="1" applyBorder="1" applyAlignment="1" applyProtection="1">
      <alignment horizontal="center" vertical="center" wrapText="1"/>
      <protection locked="0"/>
    </xf>
    <xf numFmtId="0" fontId="44" fillId="0" borderId="20" xfId="45" applyFont="1" applyFill="1" applyBorder="1" applyAlignment="1">
      <alignment horizontal="center" vertical="center"/>
    </xf>
    <xf numFmtId="0" fontId="43" fillId="0" borderId="10" xfId="91" applyFont="1" applyFill="1" applyBorder="1" applyAlignment="1" applyProtection="1">
      <alignment horizontal="center" vertical="center" wrapText="1"/>
      <protection locked="0"/>
    </xf>
    <xf numFmtId="0" fontId="44" fillId="0" borderId="24" xfId="45" applyFont="1" applyFill="1" applyBorder="1" applyAlignment="1">
      <alignment horizontal="center" vertical="center" wrapText="1"/>
    </xf>
    <xf numFmtId="0" fontId="44" fillId="0" borderId="23" xfId="45" applyFont="1" applyFill="1" applyBorder="1" applyAlignment="1">
      <alignment horizontal="center" vertical="center" wrapText="1"/>
    </xf>
    <xf numFmtId="0" fontId="44" fillId="0" borderId="20" xfId="45" applyFont="1" applyFill="1" applyBorder="1" applyAlignment="1">
      <alignment horizontal="center" vertical="center" wrapText="1"/>
    </xf>
    <xf numFmtId="0" fontId="44" fillId="0" borderId="26" xfId="45" applyFont="1" applyFill="1" applyBorder="1" applyAlignment="1">
      <alignment horizontal="center" vertical="center"/>
    </xf>
    <xf numFmtId="0" fontId="42" fillId="0" borderId="15" xfId="0" applyFont="1" applyFill="1" applyBorder="1" applyAlignment="1">
      <alignment horizontal="center" vertical="center"/>
    </xf>
    <xf numFmtId="3" fontId="42" fillId="0" borderId="15" xfId="2" applyNumberFormat="1" applyFont="1" applyFill="1" applyBorder="1" applyAlignment="1">
      <alignment horizontal="center" vertical="center"/>
    </xf>
    <xf numFmtId="3" fontId="42" fillId="0" borderId="15" xfId="121" applyNumberFormat="1" applyFont="1" applyFill="1" applyBorder="1" applyAlignment="1">
      <alignment horizontal="center" vertical="center" wrapText="1"/>
    </xf>
    <xf numFmtId="0" fontId="48" fillId="34" borderId="16" xfId="0" applyFont="1" applyFill="1" applyBorder="1" applyAlignment="1">
      <alignment horizontal="center"/>
    </xf>
    <xf numFmtId="0" fontId="48" fillId="34" borderId="17" xfId="0" applyFont="1" applyFill="1" applyBorder="1" applyAlignment="1">
      <alignment horizontal="center"/>
    </xf>
    <xf numFmtId="0" fontId="48" fillId="34" borderId="18" xfId="0" applyFont="1" applyFill="1" applyBorder="1" applyAlignment="1">
      <alignment horizontal="center"/>
    </xf>
    <xf numFmtId="0" fontId="42" fillId="0" borderId="20" xfId="1" applyFont="1" applyFill="1" applyBorder="1" applyAlignment="1">
      <alignment horizontal="center" vertical="center"/>
    </xf>
    <xf numFmtId="3" fontId="42" fillId="0" borderId="10" xfId="92" applyNumberFormat="1" applyFont="1" applyFill="1" applyBorder="1" applyAlignment="1">
      <alignment horizontal="center" vertical="center" wrapText="1" shrinkToFit="1"/>
    </xf>
    <xf numFmtId="0" fontId="42" fillId="0" borderId="10" xfId="45" applyFont="1" applyFill="1" applyBorder="1" applyAlignment="1">
      <alignment horizontal="center" vertical="center"/>
    </xf>
    <xf numFmtId="0" fontId="42" fillId="0" borderId="10"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10" xfId="91" applyFont="1" applyFill="1" applyBorder="1" applyAlignment="1" applyProtection="1">
      <alignment horizontal="center" vertical="center" wrapText="1"/>
      <protection locked="0"/>
    </xf>
    <xf numFmtId="0" fontId="42" fillId="0" borderId="10" xfId="45" applyFont="1" applyFill="1" applyBorder="1" applyAlignment="1">
      <alignment horizontal="center" vertical="center" wrapText="1"/>
    </xf>
    <xf numFmtId="3" fontId="42" fillId="0" borderId="20" xfId="92" applyNumberFormat="1" applyFont="1" applyFill="1" applyBorder="1" applyAlignment="1">
      <alignment horizontal="center" vertical="center" wrapText="1" shrinkToFit="1"/>
    </xf>
    <xf numFmtId="3" fontId="42" fillId="0" borderId="10" xfId="96" applyNumberFormat="1" applyFont="1" applyFill="1" applyBorder="1" applyAlignment="1">
      <alignment horizontal="center" vertical="center"/>
    </xf>
    <xf numFmtId="44" fontId="42" fillId="0" borderId="10" xfId="120" applyFont="1" applyFill="1" applyBorder="1" applyAlignment="1" applyProtection="1">
      <alignment horizontal="center" vertical="center" wrapText="1"/>
      <protection locked="0"/>
    </xf>
    <xf numFmtId="165" fontId="42" fillId="0" borderId="10" xfId="120" applyNumberFormat="1" applyFont="1" applyFill="1" applyBorder="1" applyAlignment="1" applyProtection="1">
      <alignment horizontal="center" vertical="center" wrapText="1"/>
      <protection locked="0"/>
    </xf>
    <xf numFmtId="3" fontId="42" fillId="0" borderId="10" xfId="2" applyNumberFormat="1" applyFont="1" applyFill="1" applyBorder="1" applyAlignment="1">
      <alignment horizontal="center" vertical="center" wrapText="1"/>
    </xf>
    <xf numFmtId="3" fontId="42" fillId="0" borderId="10" xfId="121" applyNumberFormat="1" applyFont="1" applyFill="1" applyBorder="1" applyAlignment="1">
      <alignment horizontal="center" vertical="center" wrapText="1"/>
    </xf>
    <xf numFmtId="3" fontId="42" fillId="0" borderId="10" xfId="121" applyNumberFormat="1" applyFont="1" applyFill="1" applyBorder="1" applyAlignment="1">
      <alignment horizontal="center" vertical="center"/>
    </xf>
    <xf numFmtId="0" fontId="42" fillId="0" borderId="26" xfId="1" applyFont="1" applyFill="1" applyBorder="1" applyAlignment="1">
      <alignment horizontal="center" vertical="center"/>
    </xf>
    <xf numFmtId="0" fontId="42" fillId="0" borderId="22" xfId="0" applyFont="1" applyFill="1" applyBorder="1" applyAlignment="1">
      <alignment horizontal="center" vertical="center"/>
    </xf>
    <xf numFmtId="3" fontId="42" fillId="0" borderId="10" xfId="2" applyNumberFormat="1" applyFont="1" applyFill="1" applyBorder="1" applyAlignment="1">
      <alignment horizontal="center" vertical="center"/>
    </xf>
    <xf numFmtId="0" fontId="43" fillId="0" borderId="0" xfId="0" applyFont="1" applyAlignment="1">
      <alignment horizontal="center" wrapText="1"/>
    </xf>
    <xf numFmtId="0" fontId="45" fillId="0" borderId="0" xfId="0" applyFont="1" applyAlignment="1">
      <alignment horizontal="center" wrapText="1"/>
    </xf>
    <xf numFmtId="0" fontId="44"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8" fillId="34" borderId="17" xfId="0" applyFont="1" applyFill="1" applyBorder="1" applyAlignment="1">
      <alignment horizontal="center" wrapText="1"/>
    </xf>
    <xf numFmtId="0" fontId="45" fillId="0" borderId="0" xfId="0" applyFont="1" applyAlignment="1">
      <alignment wrapText="1"/>
    </xf>
    <xf numFmtId="0" fontId="43" fillId="0" borderId="0" xfId="0" applyFont="1" applyAlignment="1">
      <alignment wrapText="1"/>
    </xf>
    <xf numFmtId="0" fontId="44" fillId="0" borderId="10" xfId="45" applyFont="1" applyFill="1" applyBorder="1" applyAlignment="1">
      <alignment horizontal="right" vertical="center" wrapText="1"/>
    </xf>
    <xf numFmtId="0" fontId="43" fillId="0" borderId="10" xfId="0" applyFont="1" applyFill="1" applyBorder="1" applyAlignment="1">
      <alignment horizontal="right" vertical="center" wrapText="1"/>
    </xf>
    <xf numFmtId="0" fontId="44" fillId="0" borderId="11" xfId="45" applyFont="1" applyFill="1" applyBorder="1" applyAlignment="1">
      <alignment horizontal="right" vertical="center" wrapText="1"/>
    </xf>
    <xf numFmtId="0" fontId="43" fillId="0" borderId="10" xfId="45" applyFont="1" applyFill="1" applyBorder="1" applyAlignment="1">
      <alignment horizontal="right" vertical="center" wrapText="1"/>
    </xf>
    <xf numFmtId="0" fontId="44" fillId="0" borderId="12" xfId="45" applyFont="1" applyFill="1" applyBorder="1" applyAlignment="1">
      <alignment horizontal="center" vertical="center"/>
    </xf>
    <xf numFmtId="3" fontId="44" fillId="0" borderId="10" xfId="45" applyNumberFormat="1" applyFont="1" applyFill="1" applyBorder="1" applyAlignment="1">
      <alignment horizontal="center" vertical="center"/>
    </xf>
    <xf numFmtId="49" fontId="44" fillId="0" borderId="10" xfId="0" applyNumberFormat="1" applyFont="1" applyFill="1" applyBorder="1" applyAlignment="1">
      <alignment horizontal="center" vertical="center" wrapText="1"/>
    </xf>
    <xf numFmtId="0" fontId="44" fillId="0" borderId="15" xfId="45" applyFont="1" applyFill="1" applyBorder="1" applyAlignment="1">
      <alignment horizontal="center" vertical="center"/>
    </xf>
    <xf numFmtId="3" fontId="44" fillId="0" borderId="11" xfId="45" applyNumberFormat="1" applyFont="1" applyFill="1" applyBorder="1" applyAlignment="1">
      <alignment horizontal="center" vertical="center" wrapText="1"/>
    </xf>
    <xf numFmtId="3" fontId="44" fillId="0" borderId="10" xfId="45" applyNumberFormat="1" applyFont="1" applyFill="1" applyBorder="1" applyAlignment="1">
      <alignment horizontal="center" vertical="center" wrapText="1"/>
    </xf>
    <xf numFmtId="3" fontId="44" fillId="0" borderId="15" xfId="45" applyNumberFormat="1" applyFont="1" applyFill="1" applyBorder="1" applyAlignment="1">
      <alignment horizontal="center" vertical="center"/>
    </xf>
    <xf numFmtId="3" fontId="44" fillId="0" borderId="10" xfId="2" applyNumberFormat="1" applyFont="1" applyFill="1" applyBorder="1" applyAlignment="1">
      <alignment horizontal="center" vertical="center" wrapText="1" shrinkToFit="1"/>
    </xf>
    <xf numFmtId="3" fontId="44" fillId="0" borderId="10" xfId="2" applyNumberFormat="1" applyFont="1" applyFill="1" applyBorder="1" applyAlignment="1">
      <alignment horizontal="center" vertical="center" wrapText="1"/>
    </xf>
    <xf numFmtId="3" fontId="44" fillId="0" borderId="10" xfId="2" applyNumberFormat="1" applyFont="1" applyFill="1" applyBorder="1" applyAlignment="1">
      <alignment horizontal="center" vertical="center"/>
    </xf>
    <xf numFmtId="3" fontId="44" fillId="0" borderId="10" xfId="45" applyNumberFormat="1" applyFont="1" applyFill="1" applyBorder="1" applyAlignment="1">
      <alignment horizontal="right" vertical="center" wrapText="1"/>
    </xf>
    <xf numFmtId="0" fontId="44" fillId="0" borderId="14" xfId="45" applyFont="1" applyFill="1" applyBorder="1" applyAlignment="1">
      <alignment horizontal="center" vertical="center"/>
    </xf>
    <xf numFmtId="3" fontId="44" fillId="0" borderId="10" xfId="2" applyNumberFormat="1" applyFont="1" applyFill="1" applyBorder="1" applyAlignment="1">
      <alignment horizontal="right" vertical="center" wrapText="1"/>
    </xf>
    <xf numFmtId="3" fontId="44" fillId="0" borderId="15" xfId="2" applyNumberFormat="1" applyFont="1" applyFill="1" applyBorder="1" applyAlignment="1">
      <alignment horizontal="center" vertical="center"/>
    </xf>
    <xf numFmtId="0" fontId="44" fillId="0" borderId="15" xfId="45" applyFont="1" applyFill="1" applyBorder="1" applyAlignment="1">
      <alignment horizontal="right" vertical="center" wrapText="1"/>
    </xf>
    <xf numFmtId="0" fontId="51" fillId="34" borderId="16" xfId="0" applyFont="1" applyFill="1" applyBorder="1" applyAlignment="1">
      <alignment horizontal="center" vertical="center"/>
    </xf>
    <xf numFmtId="3" fontId="51" fillId="34" borderId="17" xfId="0" applyNumberFormat="1" applyFont="1" applyFill="1" applyBorder="1" applyAlignment="1">
      <alignment horizontal="center" vertical="center"/>
    </xf>
    <xf numFmtId="0" fontId="51" fillId="34" borderId="17" xfId="0" applyFont="1" applyFill="1" applyBorder="1" applyAlignment="1">
      <alignment horizontal="center" vertical="center"/>
    </xf>
    <xf numFmtId="0" fontId="44" fillId="0" borderId="12" xfId="45" applyFont="1" applyFill="1" applyBorder="1" applyAlignment="1">
      <alignment horizontal="center" vertical="center" wrapText="1"/>
    </xf>
    <xf numFmtId="0" fontId="44" fillId="0" borderId="19" xfId="45" applyFont="1" applyFill="1" applyBorder="1" applyAlignment="1">
      <alignment horizontal="center" vertical="center"/>
    </xf>
    <xf numFmtId="0" fontId="44" fillId="0" borderId="10" xfId="45" applyFont="1" applyFill="1" applyBorder="1" applyAlignment="1" applyProtection="1">
      <alignment horizontal="center" vertical="center" wrapText="1"/>
      <protection locked="0"/>
    </xf>
    <xf numFmtId="49" fontId="44" fillId="0" borderId="10" xfId="45" applyNumberFormat="1" applyFont="1" applyFill="1" applyBorder="1" applyAlignment="1">
      <alignment horizontal="center" vertical="center" wrapText="1"/>
    </xf>
    <xf numFmtId="0" fontId="44" fillId="0" borderId="21" xfId="45" applyFont="1" applyFill="1" applyBorder="1" applyAlignment="1">
      <alignment horizontal="center" vertical="center"/>
    </xf>
    <xf numFmtId="49" fontId="44" fillId="0" borderId="0" xfId="45" applyNumberFormat="1" applyFont="1" applyFill="1" applyBorder="1" applyAlignment="1">
      <alignment horizontal="center" vertical="center" wrapText="1"/>
    </xf>
    <xf numFmtId="0" fontId="44" fillId="0" borderId="15" xfId="45" applyFont="1" applyFill="1" applyBorder="1" applyAlignment="1">
      <alignment horizontal="center" vertical="center" wrapText="1"/>
    </xf>
    <xf numFmtId="0" fontId="44" fillId="0" borderId="22" xfId="45" applyFont="1" applyFill="1" applyBorder="1" applyAlignment="1">
      <alignment horizontal="center" vertical="center"/>
    </xf>
    <xf numFmtId="0" fontId="44" fillId="0" borderId="23" xfId="45" applyFont="1" applyFill="1" applyBorder="1" applyAlignment="1">
      <alignment horizontal="center" vertical="center"/>
    </xf>
    <xf numFmtId="0" fontId="44" fillId="0" borderId="13" xfId="45" applyFont="1" applyFill="1" applyBorder="1" applyAlignment="1">
      <alignment horizontal="center" vertical="center"/>
    </xf>
    <xf numFmtId="0" fontId="44" fillId="0" borderId="13" xfId="45" applyFont="1" applyFill="1" applyBorder="1" applyAlignment="1">
      <alignment horizontal="center" vertical="center" wrapText="1"/>
    </xf>
    <xf numFmtId="0" fontId="44" fillId="0" borderId="25" xfId="45" applyFont="1" applyFill="1" applyBorder="1" applyAlignment="1">
      <alignment horizontal="center" vertical="center"/>
    </xf>
    <xf numFmtId="0" fontId="43" fillId="0" borderId="10" xfId="0" applyFont="1" applyBorder="1" applyAlignment="1">
      <alignment horizontal="center" vertical="center" wrapText="1"/>
    </xf>
    <xf numFmtId="49" fontId="44" fillId="0" borderId="15" xfId="45" applyNumberFormat="1" applyFont="1" applyFill="1" applyBorder="1" applyAlignment="1">
      <alignment horizontal="center" vertical="center" wrapText="1"/>
    </xf>
    <xf numFmtId="0" fontId="51" fillId="34" borderId="17" xfId="0" applyFont="1" applyFill="1" applyBorder="1" applyAlignment="1">
      <alignment horizontal="center" vertical="center" wrapText="1"/>
    </xf>
    <xf numFmtId="0" fontId="51" fillId="34" borderId="18" xfId="0" applyFont="1" applyFill="1" applyBorder="1" applyAlignment="1">
      <alignment horizontal="center" vertical="center"/>
    </xf>
    <xf numFmtId="3" fontId="42" fillId="0" borderId="10" xfId="45" applyNumberFormat="1" applyFont="1" applyFill="1" applyBorder="1" applyAlignment="1">
      <alignment horizontal="center" vertical="center"/>
    </xf>
    <xf numFmtId="3" fontId="42" fillId="0" borderId="10" xfId="0" applyNumberFormat="1" applyFont="1" applyFill="1" applyBorder="1" applyAlignment="1">
      <alignment horizontal="center" vertical="center"/>
    </xf>
    <xf numFmtId="49" fontId="42" fillId="0" borderId="10" xfId="0" applyNumberFormat="1" applyFont="1" applyFill="1" applyBorder="1" applyAlignment="1">
      <alignment horizontal="center" vertical="center" wrapText="1"/>
    </xf>
    <xf numFmtId="0" fontId="42" fillId="0" borderId="10" xfId="45" applyFont="1" applyFill="1" applyBorder="1" applyAlignment="1">
      <alignment horizontal="center" vertical="center" wrapText="1" readingOrder="1"/>
    </xf>
    <xf numFmtId="49" fontId="42" fillId="0" borderId="10" xfId="45" applyNumberFormat="1" applyFont="1" applyFill="1" applyBorder="1" applyAlignment="1">
      <alignment horizontal="center" wrapText="1"/>
    </xf>
    <xf numFmtId="49" fontId="42" fillId="0" borderId="10" xfId="45" applyNumberFormat="1" applyFont="1" applyFill="1" applyBorder="1" applyAlignment="1">
      <alignment horizontal="center" vertical="center" wrapText="1"/>
    </xf>
    <xf numFmtId="49" fontId="42" fillId="0" borderId="10" xfId="0" applyNumberFormat="1" applyFont="1" applyFill="1" applyBorder="1" applyAlignment="1">
      <alignment horizontal="center" wrapText="1"/>
    </xf>
    <xf numFmtId="49" fontId="42" fillId="0" borderId="10" xfId="92" applyNumberFormat="1" applyFont="1" applyFill="1" applyBorder="1" applyAlignment="1">
      <alignment horizontal="center" vertical="center" wrapText="1" shrinkToFit="1"/>
    </xf>
    <xf numFmtId="3" fontId="42" fillId="0" borderId="15" xfId="0" applyNumberFormat="1" applyFont="1" applyFill="1" applyBorder="1" applyAlignment="1">
      <alignment horizontal="center" vertical="center"/>
    </xf>
    <xf numFmtId="49" fontId="42" fillId="0" borderId="15" xfId="0" applyNumberFormat="1" applyFont="1" applyFill="1" applyBorder="1" applyAlignment="1">
      <alignment horizontal="center" vertical="center" wrapText="1"/>
    </xf>
    <xf numFmtId="0" fontId="42" fillId="0" borderId="15" xfId="45" applyFont="1" applyFill="1" applyBorder="1" applyAlignment="1">
      <alignment horizontal="center" vertical="center" wrapText="1"/>
    </xf>
    <xf numFmtId="3" fontId="48" fillId="34" borderId="17" xfId="0" applyNumberFormat="1" applyFont="1" applyFill="1" applyBorder="1" applyAlignment="1">
      <alignment horizontal="center"/>
    </xf>
    <xf numFmtId="0" fontId="42" fillId="0" borderId="10" xfId="45" applyFont="1" applyFill="1" applyBorder="1" applyAlignment="1">
      <alignment horizontal="right" vertical="center" wrapText="1"/>
    </xf>
    <xf numFmtId="0" fontId="42" fillId="0" borderId="10" xfId="0" applyFont="1" applyFill="1" applyBorder="1" applyAlignment="1">
      <alignment horizontal="right" vertical="center" wrapText="1"/>
    </xf>
    <xf numFmtId="3" fontId="42" fillId="0" borderId="10" xfId="45" applyNumberFormat="1" applyFont="1" applyFill="1" applyBorder="1" applyAlignment="1">
      <alignment horizontal="right" vertical="center" wrapText="1"/>
    </xf>
    <xf numFmtId="3" fontId="42" fillId="0" borderId="10" xfId="92" applyNumberFormat="1" applyFont="1" applyFill="1" applyBorder="1" applyAlignment="1">
      <alignment horizontal="right" vertical="center" wrapText="1"/>
    </xf>
    <xf numFmtId="3" fontId="42" fillId="0" borderId="10" xfId="2" applyNumberFormat="1" applyFont="1" applyFill="1" applyBorder="1" applyAlignment="1">
      <alignment horizontal="right" vertical="center" wrapText="1"/>
    </xf>
    <xf numFmtId="3" fontId="42" fillId="0" borderId="10" xfId="121" applyNumberFormat="1" applyFont="1" applyFill="1" applyBorder="1" applyAlignment="1">
      <alignment horizontal="right" vertical="center" wrapText="1"/>
    </xf>
    <xf numFmtId="3" fontId="42" fillId="0" borderId="15" xfId="121" applyNumberFormat="1" applyFont="1" applyFill="1" applyBorder="1" applyAlignment="1">
      <alignment horizontal="right" vertical="center" wrapText="1"/>
    </xf>
    <xf numFmtId="0" fontId="44" fillId="0" borderId="27" xfId="45" applyFont="1" applyFill="1" applyBorder="1" applyAlignment="1">
      <alignment horizontal="center" vertical="center"/>
    </xf>
    <xf numFmtId="3" fontId="44" fillId="0" borderId="29" xfId="45" applyNumberFormat="1" applyFont="1" applyFill="1" applyBorder="1" applyAlignment="1">
      <alignment horizontal="center" vertical="center"/>
    </xf>
    <xf numFmtId="3" fontId="44" fillId="0" borderId="29" xfId="2" applyNumberFormat="1" applyFont="1" applyFill="1" applyBorder="1" applyAlignment="1">
      <alignment horizontal="center" vertical="center" wrapText="1" shrinkToFit="1"/>
    </xf>
    <xf numFmtId="0" fontId="44" fillId="0" borderId="29" xfId="45" applyFont="1" applyFill="1" applyBorder="1" applyAlignment="1" applyProtection="1">
      <alignment horizontal="center" vertical="center" wrapText="1"/>
      <protection locked="0"/>
    </xf>
    <xf numFmtId="49" fontId="44" fillId="0" borderId="29" xfId="45" applyNumberFormat="1" applyFont="1" applyFill="1" applyBorder="1" applyAlignment="1">
      <alignment horizontal="center" vertical="center" wrapText="1"/>
    </xf>
    <xf numFmtId="0" fontId="44" fillId="0" borderId="29" xfId="45" applyFont="1" applyFill="1" applyBorder="1" applyAlignment="1">
      <alignment horizontal="right" vertical="center" wrapText="1"/>
    </xf>
    <xf numFmtId="0" fontId="44" fillId="0" borderId="29" xfId="45" applyFont="1" applyFill="1" applyBorder="1" applyAlignment="1">
      <alignment horizontal="center" vertical="center"/>
    </xf>
    <xf numFmtId="0" fontId="44" fillId="0" borderId="29" xfId="45" applyFont="1" applyFill="1" applyBorder="1" applyAlignment="1">
      <alignment horizontal="center" vertical="center" wrapText="1"/>
    </xf>
    <xf numFmtId="0" fontId="44" fillId="0" borderId="30" xfId="45" applyFont="1" applyFill="1" applyBorder="1" applyAlignment="1">
      <alignment horizontal="center" vertical="center"/>
    </xf>
    <xf numFmtId="0" fontId="49" fillId="33" borderId="31" xfId="44" applyNumberFormat="1" applyFont="1" applyFill="1" applyBorder="1" applyAlignment="1" applyProtection="1">
      <alignment horizontal="center" vertical="center" wrapText="1"/>
    </xf>
    <xf numFmtId="3" fontId="49" fillId="33" borderId="28" xfId="44" applyNumberFormat="1" applyFont="1" applyFill="1" applyBorder="1" applyAlignment="1" applyProtection="1">
      <alignment horizontal="center" vertical="center" wrapText="1"/>
    </xf>
    <xf numFmtId="3" fontId="50" fillId="33" borderId="28" xfId="0" applyNumberFormat="1" applyFont="1" applyFill="1" applyBorder="1" applyAlignment="1">
      <alignment horizontal="center" vertical="center"/>
    </xf>
    <xf numFmtId="0" fontId="49" fillId="33" borderId="28" xfId="44" applyNumberFormat="1" applyFont="1" applyFill="1" applyBorder="1" applyAlignment="1" applyProtection="1">
      <alignment horizontal="center" vertical="center" wrapText="1"/>
    </xf>
    <xf numFmtId="0" fontId="50" fillId="33" borderId="28" xfId="0" applyFont="1" applyFill="1" applyBorder="1" applyAlignment="1">
      <alignment horizontal="center" vertical="center"/>
    </xf>
    <xf numFmtId="0" fontId="50" fillId="33" borderId="28" xfId="0" applyFont="1" applyFill="1" applyBorder="1" applyAlignment="1">
      <alignment horizontal="center" vertical="center" wrapText="1"/>
    </xf>
    <xf numFmtId="3" fontId="49" fillId="33" borderId="32" xfId="44" applyNumberFormat="1" applyFont="1" applyFill="1" applyBorder="1" applyAlignment="1" applyProtection="1">
      <alignment horizontal="center" vertical="center" wrapText="1"/>
    </xf>
    <xf numFmtId="0" fontId="42" fillId="0" borderId="27" xfId="1" applyFont="1" applyFill="1" applyBorder="1" applyAlignment="1">
      <alignment horizontal="center" vertical="center"/>
    </xf>
    <xf numFmtId="3" fontId="42" fillId="0" borderId="29" xfId="0" applyNumberFormat="1" applyFont="1" applyFill="1" applyBorder="1" applyAlignment="1">
      <alignment horizontal="center" vertical="center"/>
    </xf>
    <xf numFmtId="3" fontId="42" fillId="0" borderId="29" xfId="92" applyNumberFormat="1" applyFont="1" applyFill="1" applyBorder="1" applyAlignment="1">
      <alignment horizontal="center" vertical="center" wrapText="1" shrinkToFit="1"/>
    </xf>
    <xf numFmtId="49" fontId="42" fillId="0" borderId="29" xfId="0" applyNumberFormat="1" applyFont="1" applyFill="1" applyBorder="1" applyAlignment="1">
      <alignment horizontal="center" vertical="center" wrapText="1"/>
    </xf>
    <xf numFmtId="0" fontId="42" fillId="0" borderId="29" xfId="45" applyFont="1" applyFill="1" applyBorder="1" applyAlignment="1">
      <alignment horizontal="right" vertical="center" wrapText="1"/>
    </xf>
    <xf numFmtId="0" fontId="42" fillId="0" borderId="29" xfId="45"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30" xfId="0" applyFont="1" applyFill="1" applyBorder="1" applyAlignment="1">
      <alignment horizontal="center" vertical="center"/>
    </xf>
    <xf numFmtId="3" fontId="45" fillId="0" borderId="0" xfId="0" applyNumberFormat="1" applyFont="1"/>
    <xf numFmtId="3" fontId="42" fillId="0" borderId="10" xfId="2" applyNumberFormat="1" applyFont="1" applyFill="1" applyBorder="1" applyAlignment="1">
      <alignment horizontal="center" vertical="center"/>
    </xf>
    <xf numFmtId="3" fontId="42" fillId="0" borderId="29" xfId="45" applyNumberFormat="1" applyFont="1" applyFill="1" applyBorder="1" applyAlignment="1">
      <alignment horizontal="center" vertical="center"/>
    </xf>
    <xf numFmtId="3" fontId="42" fillId="0" borderId="10" xfId="45" applyNumberFormat="1" applyFont="1" applyFill="1" applyBorder="1" applyAlignment="1">
      <alignment horizontal="center" vertical="center"/>
    </xf>
    <xf numFmtId="3" fontId="42" fillId="0" borderId="29" xfId="0" applyNumberFormat="1" applyFont="1" applyFill="1" applyBorder="1" applyAlignment="1">
      <alignment horizontal="center" vertical="center"/>
    </xf>
    <xf numFmtId="3" fontId="42" fillId="0" borderId="10" xfId="0" applyNumberFormat="1" applyFont="1" applyFill="1" applyBorder="1" applyAlignment="1">
      <alignment horizontal="center" vertical="center"/>
    </xf>
    <xf numFmtId="3" fontId="44" fillId="0" borderId="28" xfId="45" applyNumberFormat="1" applyFont="1" applyFill="1" applyBorder="1" applyAlignment="1">
      <alignment horizontal="center" vertical="center"/>
    </xf>
    <xf numFmtId="3" fontId="44" fillId="0" borderId="12" xfId="45" applyNumberFormat="1" applyFont="1" applyFill="1" applyBorder="1" applyAlignment="1">
      <alignment horizontal="center" vertical="center"/>
    </xf>
    <xf numFmtId="3" fontId="44" fillId="0" borderId="15" xfId="45" applyNumberFormat="1" applyFont="1" applyFill="1" applyBorder="1" applyAlignment="1">
      <alignment horizontal="center" vertical="center"/>
    </xf>
    <xf numFmtId="3" fontId="44" fillId="0" borderId="13" xfId="45" applyNumberFormat="1" applyFont="1" applyFill="1" applyBorder="1" applyAlignment="1">
      <alignment horizontal="center" vertical="center"/>
    </xf>
  </cellXfs>
  <cellStyles count="167">
    <cellStyle name="20% - Accent1" xfId="140" builtinId="30" customBuiltin="1"/>
    <cellStyle name="20% - Accent1 2" xfId="67"/>
    <cellStyle name="20% - Accent1 3" xfId="103"/>
    <cellStyle name="20% - Accent1 4" xfId="21"/>
    <cellStyle name="20% - Accent2" xfId="144" builtinId="34" customBuiltin="1"/>
    <cellStyle name="20% - Accent2 2" xfId="71"/>
    <cellStyle name="20% - Accent2 3" xfId="105"/>
    <cellStyle name="20% - Accent2 4" xfId="25"/>
    <cellStyle name="20% - Accent3" xfId="148" builtinId="38" customBuiltin="1"/>
    <cellStyle name="20% - Accent3 2" xfId="75"/>
    <cellStyle name="20% - Accent3 3" xfId="107"/>
    <cellStyle name="20% - Accent3 4" xfId="29"/>
    <cellStyle name="20% - Accent4" xfId="152" builtinId="42" customBuiltin="1"/>
    <cellStyle name="20% - Accent4 2" xfId="79"/>
    <cellStyle name="20% - Accent4 3" xfId="109"/>
    <cellStyle name="20% - Accent4 4" xfId="33"/>
    <cellStyle name="20% - Accent5" xfId="156" builtinId="46" customBuiltin="1"/>
    <cellStyle name="20% - Accent5 2" xfId="83"/>
    <cellStyle name="20% - Accent5 3" xfId="111"/>
    <cellStyle name="20% - Accent5 4" xfId="37"/>
    <cellStyle name="20% - Accent6" xfId="160" builtinId="50" customBuiltin="1"/>
    <cellStyle name="20% - Accent6 2" xfId="87"/>
    <cellStyle name="20% - Accent6 3" xfId="113"/>
    <cellStyle name="20% - Accent6 4" xfId="41"/>
    <cellStyle name="40% - Accent1" xfId="141" builtinId="31" customBuiltin="1"/>
    <cellStyle name="40% - Accent1 2" xfId="68"/>
    <cellStyle name="40% - Accent1 3" xfId="104"/>
    <cellStyle name="40% - Accent1 4" xfId="22"/>
    <cellStyle name="40% - Accent2" xfId="145" builtinId="35" customBuiltin="1"/>
    <cellStyle name="40% - Accent2 2" xfId="72"/>
    <cellStyle name="40% - Accent2 3" xfId="106"/>
    <cellStyle name="40% - Accent2 4" xfId="26"/>
    <cellStyle name="40% - Accent3" xfId="149" builtinId="39" customBuiltin="1"/>
    <cellStyle name="40% - Accent3 2" xfId="76"/>
    <cellStyle name="40% - Accent3 3" xfId="108"/>
    <cellStyle name="40% - Accent3 4" xfId="30"/>
    <cellStyle name="40% - Accent4" xfId="153" builtinId="43" customBuiltin="1"/>
    <cellStyle name="40% - Accent4 2" xfId="80"/>
    <cellStyle name="40% - Accent4 3" xfId="110"/>
    <cellStyle name="40% - Accent4 4" xfId="34"/>
    <cellStyle name="40% - Accent5" xfId="157" builtinId="47" customBuiltin="1"/>
    <cellStyle name="40% - Accent5 2" xfId="84"/>
    <cellStyle name="40% - Accent5 3" xfId="112"/>
    <cellStyle name="40% - Accent5 4" xfId="38"/>
    <cellStyle name="40% - Accent6" xfId="161" builtinId="51" customBuiltin="1"/>
    <cellStyle name="40% - Accent6 2" xfId="88"/>
    <cellStyle name="40% - Accent6 3" xfId="114"/>
    <cellStyle name="40% - Accent6 4" xfId="42"/>
    <cellStyle name="60% - Accent1" xfId="142" builtinId="32" customBuiltin="1"/>
    <cellStyle name="60% - Accent1 2" xfId="69"/>
    <cellStyle name="60% - Accent1 3" xfId="23"/>
    <cellStyle name="60% - Accent2" xfId="146" builtinId="36" customBuiltin="1"/>
    <cellStyle name="60% - Accent2 2" xfId="73"/>
    <cellStyle name="60% - Accent2 3" xfId="27"/>
    <cellStyle name="60% - Accent3" xfId="150" builtinId="40" customBuiltin="1"/>
    <cellStyle name="60% - Accent3 2" xfId="77"/>
    <cellStyle name="60% - Accent3 3" xfId="31"/>
    <cellStyle name="60% - Accent4" xfId="154" builtinId="44" customBuiltin="1"/>
    <cellStyle name="60% - Accent4 2" xfId="81"/>
    <cellStyle name="60% - Accent4 3" xfId="35"/>
    <cellStyle name="60% - Accent5" xfId="158" builtinId="48" customBuiltin="1"/>
    <cellStyle name="60% - Accent5 2" xfId="85"/>
    <cellStyle name="60% - Accent5 3" xfId="39"/>
    <cellStyle name="60% - Accent6" xfId="162" builtinId="52" customBuiltin="1"/>
    <cellStyle name="60% - Accent6 2" xfId="89"/>
    <cellStyle name="60% - Accent6 3" xfId="43"/>
    <cellStyle name="Accent1" xfId="139" builtinId="29" customBuiltin="1"/>
    <cellStyle name="Accent1 2" xfId="66"/>
    <cellStyle name="Accent1 3" xfId="20"/>
    <cellStyle name="Accent2" xfId="143" builtinId="33" customBuiltin="1"/>
    <cellStyle name="Accent2 2" xfId="70"/>
    <cellStyle name="Accent2 3" xfId="24"/>
    <cellStyle name="Accent3" xfId="147" builtinId="37" customBuiltin="1"/>
    <cellStyle name="Accent3 2" xfId="74"/>
    <cellStyle name="Accent3 3" xfId="28"/>
    <cellStyle name="Accent4" xfId="151" builtinId="41" customBuiltin="1"/>
    <cellStyle name="Accent4 2" xfId="78"/>
    <cellStyle name="Accent4 3" xfId="32"/>
    <cellStyle name="Accent5" xfId="155" builtinId="45" customBuiltin="1"/>
    <cellStyle name="Accent5 2" xfId="82"/>
    <cellStyle name="Accent5 3" xfId="36"/>
    <cellStyle name="Accent6" xfId="159" builtinId="49" customBuiltin="1"/>
    <cellStyle name="Accent6 2" xfId="86"/>
    <cellStyle name="Accent6 3" xfId="40"/>
    <cellStyle name="Bad" xfId="128" builtinId="27" customBuiltin="1"/>
    <cellStyle name="Bad 2" xfId="55"/>
    <cellStyle name="Bad 3" xfId="9"/>
    <cellStyle name="Calculation" xfId="132" builtinId="22" customBuiltin="1"/>
    <cellStyle name="Calculation 2" xfId="59"/>
    <cellStyle name="Calculation 3" xfId="13"/>
    <cellStyle name="Check Cell" xfId="134" builtinId="23" customBuiltin="1"/>
    <cellStyle name="Check Cell 2" xfId="61"/>
    <cellStyle name="Check Cell 3" xfId="15"/>
    <cellStyle name="Comma" xfId="121" builtinId="3"/>
    <cellStyle name="Comma 2" xfId="92"/>
    <cellStyle name="Comma 2 2" xfId="117"/>
    <cellStyle name="Comma 2 3" xfId="98"/>
    <cellStyle name="Comma 2 4" xfId="165"/>
    <cellStyle name="Comma 3" xfId="48"/>
    <cellStyle name="Comma 3 2" xfId="99"/>
    <cellStyle name="Comma 4" xfId="96"/>
    <cellStyle name="Comma 5" xfId="102"/>
    <cellStyle name="Comma 6" xfId="2"/>
    <cellStyle name="Currency" xfId="120" builtinId="4"/>
    <cellStyle name="Explanatory Text" xfId="137" builtinId="53" customBuiltin="1"/>
    <cellStyle name="Explanatory Text 2" xfId="64"/>
    <cellStyle name="Explanatory Text 3" xfId="18"/>
    <cellStyle name="Good" xfId="127" builtinId="26" customBuiltin="1"/>
    <cellStyle name="Good 2" xfId="54"/>
    <cellStyle name="Good 3" xfId="8"/>
    <cellStyle name="Heading 1" xfId="123" builtinId="16" customBuiltin="1"/>
    <cellStyle name="Heading 1 2" xfId="50"/>
    <cellStyle name="Heading 1 3" xfId="4"/>
    <cellStyle name="Heading 2" xfId="124" builtinId="17" customBuiltin="1"/>
    <cellStyle name="Heading 2 2" xfId="51"/>
    <cellStyle name="Heading 2 3" xfId="5"/>
    <cellStyle name="Heading 3" xfId="125" builtinId="18" customBuiltin="1"/>
    <cellStyle name="Heading 3 2" xfId="52"/>
    <cellStyle name="Heading 3 3" xfId="6"/>
    <cellStyle name="Heading 4" xfId="126" builtinId="19" customBuiltin="1"/>
    <cellStyle name="Heading 4 2" xfId="53"/>
    <cellStyle name="Heading 4 3" xfId="7"/>
    <cellStyle name="Hyperlink 2" xfId="94"/>
    <cellStyle name="Hyperlink 3" xfId="166"/>
    <cellStyle name="Input" xfId="130" builtinId="20" customBuiltin="1"/>
    <cellStyle name="Input 2" xfId="57"/>
    <cellStyle name="Input 3" xfId="11"/>
    <cellStyle name="Linked Cell" xfId="133" builtinId="24" customBuiltin="1"/>
    <cellStyle name="Linked Cell 2" xfId="60"/>
    <cellStyle name="Linked Cell 3" xfId="14"/>
    <cellStyle name="Neutral" xfId="129" builtinId="28" customBuiltin="1"/>
    <cellStyle name="Neutral 2" xfId="56"/>
    <cellStyle name="Neutral 3" xfId="10"/>
    <cellStyle name="Normal" xfId="0" builtinId="0"/>
    <cellStyle name="Normal 2" xfId="44"/>
    <cellStyle name="Normal 2 2" xfId="90"/>
    <cellStyle name="Normal 2 3" xfId="116"/>
    <cellStyle name="Normal 3" xfId="45"/>
    <cellStyle name="Normal 3 2" xfId="91"/>
    <cellStyle name="Normal 4" xfId="46"/>
    <cellStyle name="Normal 4 2" xfId="93"/>
    <cellStyle name="Normal 4 2 2" xfId="97"/>
    <cellStyle name="Normal 4 3" xfId="119"/>
    <cellStyle name="Normal 4 3 2" xfId="164"/>
    <cellStyle name="Normal 4 4" xfId="118"/>
    <cellStyle name="Normal 5" xfId="47"/>
    <cellStyle name="Normal 5 2" xfId="115"/>
    <cellStyle name="Normal 6" xfId="95"/>
    <cellStyle name="Normal 6 2" xfId="163"/>
    <cellStyle name="Normal 7" xfId="100"/>
    <cellStyle name="Normal 8" xfId="1"/>
    <cellStyle name="Note" xfId="136" builtinId="10" customBuiltin="1"/>
    <cellStyle name="Note 2" xfId="63"/>
    <cellStyle name="Note 3" xfId="101"/>
    <cellStyle name="Note 4" xfId="17"/>
    <cellStyle name="Output" xfId="131" builtinId="21" customBuiltin="1"/>
    <cellStyle name="Output 2" xfId="58"/>
    <cellStyle name="Output 3" xfId="12"/>
    <cellStyle name="Title" xfId="122" builtinId="15" customBuiltin="1"/>
    <cellStyle name="Title 2" xfId="49"/>
    <cellStyle name="Title 3" xfId="3"/>
    <cellStyle name="Total" xfId="138" builtinId="25" customBuiltin="1"/>
    <cellStyle name="Total 2" xfId="65"/>
    <cellStyle name="Total 3" xfId="19"/>
    <cellStyle name="Warning Text" xfId="135" builtinId="11" customBuiltin="1"/>
    <cellStyle name="Warning Text 2" xfId="62"/>
    <cellStyle name="Warning Text 3"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17"/>
  <sheetViews>
    <sheetView rightToLeft="1" tabSelected="1" topLeftCell="A199" zoomScale="70" zoomScaleNormal="70" workbookViewId="0">
      <selection activeCell="D216" sqref="D216"/>
    </sheetView>
  </sheetViews>
  <sheetFormatPr defaultColWidth="9" defaultRowHeight="24.75"/>
  <cols>
    <col min="1" max="1" width="32.125" style="1" bestFit="1" customWidth="1"/>
    <col min="2" max="2" width="31.375" style="2" bestFit="1" customWidth="1"/>
    <col min="3" max="3" width="16.75" style="2" bestFit="1" customWidth="1"/>
    <col min="4" max="4" width="31.375" style="2" bestFit="1" customWidth="1"/>
    <col min="5" max="5" width="16.875" style="1" bestFit="1" customWidth="1"/>
    <col min="6" max="6" width="12.125" style="1" bestFit="1" customWidth="1"/>
    <col min="7" max="7" width="24.625" style="55" customWidth="1"/>
    <col min="8" max="8" width="134.75" style="56" customWidth="1"/>
    <col min="9" max="10" width="21.875" style="55" customWidth="1"/>
    <col min="11" max="11" width="24.875" style="1" bestFit="1" customWidth="1"/>
    <col min="12" max="12" width="32.625" style="1" bestFit="1" customWidth="1"/>
    <col min="13" max="16384" width="9" style="1"/>
  </cols>
  <sheetData>
    <row r="1" spans="1:12" s="3" customFormat="1" ht="86.1" customHeight="1" thickBot="1">
      <c r="A1" s="123" t="s">
        <v>0</v>
      </c>
      <c r="B1" s="124" t="s">
        <v>1</v>
      </c>
      <c r="C1" s="125" t="s">
        <v>391</v>
      </c>
      <c r="D1" s="125" t="s">
        <v>2</v>
      </c>
      <c r="E1" s="126" t="s">
        <v>3</v>
      </c>
      <c r="F1" s="127" t="s">
        <v>578</v>
      </c>
      <c r="G1" s="126" t="s">
        <v>395</v>
      </c>
      <c r="H1" s="126" t="s">
        <v>605</v>
      </c>
      <c r="I1" s="128" t="s">
        <v>368</v>
      </c>
      <c r="J1" s="128" t="s">
        <v>369</v>
      </c>
      <c r="K1" s="126" t="s">
        <v>4</v>
      </c>
      <c r="L1" s="129" t="s">
        <v>5</v>
      </c>
    </row>
    <row r="2" spans="1:12" s="12" customFormat="1" ht="45" customHeight="1">
      <c r="A2" s="130" t="s">
        <v>6</v>
      </c>
      <c r="B2" s="140">
        <v>52350000000</v>
      </c>
      <c r="C2" s="131">
        <v>0</v>
      </c>
      <c r="D2" s="142">
        <f t="shared" ref="D2:D31" si="0">B2-C2</f>
        <v>52350000000</v>
      </c>
      <c r="E2" s="132" t="s">
        <v>350</v>
      </c>
      <c r="F2" s="132" t="s">
        <v>582</v>
      </c>
      <c r="G2" s="133" t="s">
        <v>396</v>
      </c>
      <c r="H2" s="134" t="s">
        <v>147</v>
      </c>
      <c r="I2" s="135"/>
      <c r="J2" s="135">
        <v>131.78</v>
      </c>
      <c r="K2" s="136"/>
      <c r="L2" s="137"/>
    </row>
    <row r="3" spans="1:12" s="12" customFormat="1" ht="45" customHeight="1">
      <c r="A3" s="33" t="s">
        <v>7</v>
      </c>
      <c r="B3" s="141"/>
      <c r="C3" s="96">
        <v>0</v>
      </c>
      <c r="D3" s="143"/>
      <c r="E3" s="34" t="s">
        <v>350</v>
      </c>
      <c r="F3" s="34" t="s">
        <v>582</v>
      </c>
      <c r="G3" s="97" t="s">
        <v>397</v>
      </c>
      <c r="H3" s="107" t="s">
        <v>148</v>
      </c>
      <c r="I3" s="39"/>
      <c r="J3" s="39">
        <v>97.91</v>
      </c>
      <c r="K3" s="36"/>
      <c r="L3" s="37"/>
    </row>
    <row r="4" spans="1:12" s="12" customFormat="1" ht="45" customHeight="1">
      <c r="A4" s="33" t="s">
        <v>8</v>
      </c>
      <c r="B4" s="141">
        <v>63712400000</v>
      </c>
      <c r="C4" s="96">
        <v>0</v>
      </c>
      <c r="D4" s="143">
        <f t="shared" si="0"/>
        <v>63712400000</v>
      </c>
      <c r="E4" s="34" t="s">
        <v>350</v>
      </c>
      <c r="F4" s="34" t="s">
        <v>582</v>
      </c>
      <c r="G4" s="97" t="s">
        <v>398</v>
      </c>
      <c r="H4" s="107" t="s">
        <v>149</v>
      </c>
      <c r="I4" s="39"/>
      <c r="J4" s="39">
        <v>37.5</v>
      </c>
      <c r="K4" s="36"/>
      <c r="L4" s="37"/>
    </row>
    <row r="5" spans="1:12" s="12" customFormat="1" ht="45" customHeight="1">
      <c r="A5" s="33" t="s">
        <v>8</v>
      </c>
      <c r="B5" s="141"/>
      <c r="C5" s="96">
        <v>0</v>
      </c>
      <c r="D5" s="143"/>
      <c r="E5" s="34" t="s">
        <v>350</v>
      </c>
      <c r="F5" s="34" t="s">
        <v>582</v>
      </c>
      <c r="G5" s="97" t="s">
        <v>399</v>
      </c>
      <c r="H5" s="107" t="s">
        <v>150</v>
      </c>
      <c r="I5" s="39"/>
      <c r="J5" s="39">
        <v>282.62</v>
      </c>
      <c r="K5" s="36"/>
      <c r="L5" s="37"/>
    </row>
    <row r="6" spans="1:12" s="12" customFormat="1" ht="45" customHeight="1">
      <c r="A6" s="33" t="s">
        <v>8</v>
      </c>
      <c r="B6" s="141"/>
      <c r="C6" s="96">
        <v>0</v>
      </c>
      <c r="D6" s="143"/>
      <c r="E6" s="34" t="s">
        <v>350</v>
      </c>
      <c r="F6" s="34" t="s">
        <v>582</v>
      </c>
      <c r="G6" s="97" t="s">
        <v>400</v>
      </c>
      <c r="H6" s="107" t="s">
        <v>151</v>
      </c>
      <c r="I6" s="39"/>
      <c r="J6" s="39">
        <v>280.64999999999998</v>
      </c>
      <c r="K6" s="36"/>
      <c r="L6" s="37"/>
    </row>
    <row r="7" spans="1:12" s="12" customFormat="1" ht="45" customHeight="1">
      <c r="A7" s="33" t="s">
        <v>8</v>
      </c>
      <c r="B7" s="141"/>
      <c r="C7" s="96">
        <v>0</v>
      </c>
      <c r="D7" s="143"/>
      <c r="E7" s="34" t="s">
        <v>350</v>
      </c>
      <c r="F7" s="34" t="s">
        <v>582</v>
      </c>
      <c r="G7" s="97" t="s">
        <v>401</v>
      </c>
      <c r="H7" s="107" t="s">
        <v>152</v>
      </c>
      <c r="I7" s="39"/>
      <c r="J7" s="39">
        <v>280.64999999999998</v>
      </c>
      <c r="K7" s="36"/>
      <c r="L7" s="37"/>
    </row>
    <row r="8" spans="1:12" s="12" customFormat="1" ht="45" customHeight="1">
      <c r="A8" s="33" t="s">
        <v>8</v>
      </c>
      <c r="B8" s="141"/>
      <c r="C8" s="96">
        <v>0</v>
      </c>
      <c r="D8" s="143"/>
      <c r="E8" s="34" t="s">
        <v>350</v>
      </c>
      <c r="F8" s="34" t="s">
        <v>582</v>
      </c>
      <c r="G8" s="97" t="s">
        <v>402</v>
      </c>
      <c r="H8" s="107" t="s">
        <v>153</v>
      </c>
      <c r="I8" s="39"/>
      <c r="J8" s="39">
        <v>246.12</v>
      </c>
      <c r="K8" s="36"/>
      <c r="L8" s="37"/>
    </row>
    <row r="9" spans="1:12" s="12" customFormat="1" ht="45" customHeight="1">
      <c r="A9" s="33" t="s">
        <v>9</v>
      </c>
      <c r="B9" s="141"/>
      <c r="C9" s="96">
        <v>0</v>
      </c>
      <c r="D9" s="143"/>
      <c r="E9" s="34" t="s">
        <v>350</v>
      </c>
      <c r="F9" s="34" t="s">
        <v>582</v>
      </c>
      <c r="G9" s="97" t="s">
        <v>403</v>
      </c>
      <c r="H9" s="107" t="s">
        <v>154</v>
      </c>
      <c r="I9" s="39"/>
      <c r="J9" s="39">
        <v>85.43</v>
      </c>
      <c r="K9" s="36"/>
      <c r="L9" s="37"/>
    </row>
    <row r="10" spans="1:12" s="12" customFormat="1" ht="45" customHeight="1">
      <c r="A10" s="33" t="s">
        <v>10</v>
      </c>
      <c r="B10" s="95">
        <v>15079650000</v>
      </c>
      <c r="C10" s="96">
        <v>0</v>
      </c>
      <c r="D10" s="96">
        <f t="shared" si="0"/>
        <v>15079650000</v>
      </c>
      <c r="E10" s="34" t="s">
        <v>350</v>
      </c>
      <c r="F10" s="34" t="s">
        <v>582</v>
      </c>
      <c r="G10" s="97" t="s">
        <v>404</v>
      </c>
      <c r="H10" s="107" t="s">
        <v>155</v>
      </c>
      <c r="I10" s="39"/>
      <c r="J10" s="39">
        <v>206.69</v>
      </c>
      <c r="K10" s="36"/>
      <c r="L10" s="37"/>
    </row>
    <row r="11" spans="1:12" s="12" customFormat="1" ht="45" customHeight="1">
      <c r="A11" s="33" t="s">
        <v>11</v>
      </c>
      <c r="B11" s="95">
        <v>26400000000</v>
      </c>
      <c r="C11" s="96">
        <v>0</v>
      </c>
      <c r="D11" s="96">
        <f t="shared" si="0"/>
        <v>26400000000</v>
      </c>
      <c r="E11" s="34" t="s">
        <v>349</v>
      </c>
      <c r="F11" s="38" t="s">
        <v>579</v>
      </c>
      <c r="G11" s="97" t="s">
        <v>405</v>
      </c>
      <c r="H11" s="107" t="s">
        <v>156</v>
      </c>
      <c r="I11" s="98">
        <v>480</v>
      </c>
      <c r="J11" s="39"/>
      <c r="K11" s="36"/>
      <c r="L11" s="37"/>
    </row>
    <row r="12" spans="1:12" s="12" customFormat="1" ht="45" customHeight="1">
      <c r="A12" s="33" t="s">
        <v>12</v>
      </c>
      <c r="B12" s="95">
        <v>1786320000</v>
      </c>
      <c r="C12" s="96">
        <v>0</v>
      </c>
      <c r="D12" s="96">
        <f t="shared" si="0"/>
        <v>1786320000</v>
      </c>
      <c r="E12" s="34" t="s">
        <v>350</v>
      </c>
      <c r="F12" s="34" t="s">
        <v>581</v>
      </c>
      <c r="G12" s="97" t="s">
        <v>406</v>
      </c>
      <c r="H12" s="107" t="s">
        <v>157</v>
      </c>
      <c r="I12" s="39"/>
      <c r="J12" s="39">
        <v>99.24</v>
      </c>
      <c r="K12" s="36"/>
      <c r="L12" s="37"/>
    </row>
    <row r="13" spans="1:12" s="12" customFormat="1" ht="45" customHeight="1">
      <c r="A13" s="33" t="s">
        <v>13</v>
      </c>
      <c r="B13" s="95">
        <v>3431935863</v>
      </c>
      <c r="C13" s="96">
        <v>0</v>
      </c>
      <c r="D13" s="96">
        <f t="shared" si="0"/>
        <v>3431935863</v>
      </c>
      <c r="E13" s="34" t="s">
        <v>13</v>
      </c>
      <c r="F13" s="34" t="s">
        <v>772</v>
      </c>
      <c r="G13" s="97" t="s">
        <v>13</v>
      </c>
      <c r="H13" s="107" t="s">
        <v>158</v>
      </c>
      <c r="I13" s="39" t="s">
        <v>370</v>
      </c>
      <c r="J13" s="39" t="s">
        <v>371</v>
      </c>
      <c r="K13" s="36"/>
      <c r="L13" s="37"/>
    </row>
    <row r="14" spans="1:12" s="12" customFormat="1" ht="45" customHeight="1">
      <c r="A14" s="33" t="s">
        <v>14</v>
      </c>
      <c r="B14" s="95">
        <v>2400000000</v>
      </c>
      <c r="C14" s="96">
        <v>0</v>
      </c>
      <c r="D14" s="96">
        <f t="shared" si="0"/>
        <v>2400000000</v>
      </c>
      <c r="E14" s="34" t="s">
        <v>352</v>
      </c>
      <c r="F14" s="38" t="s">
        <v>579</v>
      </c>
      <c r="G14" s="97" t="s">
        <v>408</v>
      </c>
      <c r="H14" s="107" t="s">
        <v>159</v>
      </c>
      <c r="I14" s="39"/>
      <c r="J14" s="39">
        <v>106.58</v>
      </c>
      <c r="K14" s="36"/>
      <c r="L14" s="37"/>
    </row>
    <row r="15" spans="1:12" s="12" customFormat="1" ht="45" customHeight="1">
      <c r="A15" s="33" t="s">
        <v>15</v>
      </c>
      <c r="B15" s="95">
        <v>5990562000</v>
      </c>
      <c r="C15" s="96">
        <v>0</v>
      </c>
      <c r="D15" s="96">
        <f t="shared" si="0"/>
        <v>5990562000</v>
      </c>
      <c r="E15" s="34" t="s">
        <v>352</v>
      </c>
      <c r="F15" s="38" t="s">
        <v>579</v>
      </c>
      <c r="G15" s="97" t="s">
        <v>409</v>
      </c>
      <c r="H15" s="107" t="s">
        <v>160</v>
      </c>
      <c r="I15" s="39"/>
      <c r="J15" s="39">
        <v>215.57</v>
      </c>
      <c r="K15" s="36"/>
      <c r="L15" s="37"/>
    </row>
    <row r="16" spans="1:12" s="12" customFormat="1" ht="45" customHeight="1">
      <c r="A16" s="33" t="s">
        <v>17</v>
      </c>
      <c r="B16" s="95">
        <v>922000000</v>
      </c>
      <c r="C16" s="96">
        <v>0</v>
      </c>
      <c r="D16" s="96">
        <f t="shared" si="0"/>
        <v>922000000</v>
      </c>
      <c r="E16" s="34" t="s">
        <v>351</v>
      </c>
      <c r="F16" s="38" t="s">
        <v>579</v>
      </c>
      <c r="G16" s="97" t="s">
        <v>411</v>
      </c>
      <c r="H16" s="107" t="s">
        <v>162</v>
      </c>
      <c r="I16" s="39"/>
      <c r="J16" s="39">
        <v>92.2</v>
      </c>
      <c r="K16" s="36"/>
      <c r="L16" s="37"/>
    </row>
    <row r="17" spans="1:12" s="12" customFormat="1" ht="45" customHeight="1">
      <c r="A17" s="33" t="s">
        <v>18</v>
      </c>
      <c r="B17" s="95">
        <v>3172446151</v>
      </c>
      <c r="C17" s="96">
        <v>0</v>
      </c>
      <c r="D17" s="96">
        <f t="shared" si="0"/>
        <v>3172446151</v>
      </c>
      <c r="E17" s="34" t="s">
        <v>353</v>
      </c>
      <c r="F17" s="38" t="s">
        <v>579</v>
      </c>
      <c r="G17" s="97" t="s">
        <v>412</v>
      </c>
      <c r="H17" s="107" t="s">
        <v>163</v>
      </c>
      <c r="I17" s="39">
        <v>160.80000000000001</v>
      </c>
      <c r="J17" s="39"/>
      <c r="K17" s="36"/>
      <c r="L17" s="37"/>
    </row>
    <row r="18" spans="1:12" s="12" customFormat="1" ht="45" customHeight="1">
      <c r="A18" s="33" t="s">
        <v>19</v>
      </c>
      <c r="B18" s="95">
        <v>3100000000</v>
      </c>
      <c r="C18" s="96">
        <v>0</v>
      </c>
      <c r="D18" s="96">
        <f t="shared" si="0"/>
        <v>3100000000</v>
      </c>
      <c r="E18" s="34" t="s">
        <v>352</v>
      </c>
      <c r="F18" s="38" t="s">
        <v>579</v>
      </c>
      <c r="G18" s="97" t="s">
        <v>413</v>
      </c>
      <c r="H18" s="107" t="s">
        <v>164</v>
      </c>
      <c r="I18" s="39"/>
      <c r="J18" s="39">
        <v>623.36</v>
      </c>
      <c r="K18" s="36"/>
      <c r="L18" s="37"/>
    </row>
    <row r="19" spans="1:12" s="12" customFormat="1" ht="45" customHeight="1">
      <c r="A19" s="33" t="s">
        <v>20</v>
      </c>
      <c r="B19" s="95">
        <v>131150000000</v>
      </c>
      <c r="C19" s="96">
        <v>0</v>
      </c>
      <c r="D19" s="96">
        <f t="shared" si="0"/>
        <v>131150000000</v>
      </c>
      <c r="E19" s="34" t="s">
        <v>354</v>
      </c>
      <c r="F19" s="38" t="s">
        <v>579</v>
      </c>
      <c r="G19" s="97" t="s">
        <v>414</v>
      </c>
      <c r="H19" s="107" t="s">
        <v>165</v>
      </c>
      <c r="I19" s="39">
        <v>571</v>
      </c>
      <c r="J19" s="39"/>
      <c r="K19" s="36"/>
      <c r="L19" s="37"/>
    </row>
    <row r="20" spans="1:12" s="12" customFormat="1" ht="45" customHeight="1">
      <c r="A20" s="33" t="s">
        <v>17</v>
      </c>
      <c r="B20" s="95">
        <v>1055337500</v>
      </c>
      <c r="C20" s="96">
        <v>0</v>
      </c>
      <c r="D20" s="96">
        <f t="shared" si="0"/>
        <v>1055337500</v>
      </c>
      <c r="E20" s="34" t="s">
        <v>351</v>
      </c>
      <c r="F20" s="38" t="s">
        <v>579</v>
      </c>
      <c r="G20" s="97" t="s">
        <v>415</v>
      </c>
      <c r="H20" s="107" t="s">
        <v>166</v>
      </c>
      <c r="I20" s="39"/>
      <c r="J20" s="39">
        <v>86.15</v>
      </c>
      <c r="K20" s="36"/>
      <c r="L20" s="37"/>
    </row>
    <row r="21" spans="1:12" s="12" customFormat="1" ht="45" customHeight="1">
      <c r="A21" s="33" t="s">
        <v>21</v>
      </c>
      <c r="B21" s="95">
        <v>2000000000</v>
      </c>
      <c r="C21" s="96">
        <v>0</v>
      </c>
      <c r="D21" s="96">
        <f t="shared" si="0"/>
        <v>2000000000</v>
      </c>
      <c r="E21" s="34" t="s">
        <v>24</v>
      </c>
      <c r="F21" s="34" t="s">
        <v>581</v>
      </c>
      <c r="G21" s="97" t="s">
        <v>416</v>
      </c>
      <c r="H21" s="107" t="s">
        <v>167</v>
      </c>
      <c r="I21" s="39">
        <v>450</v>
      </c>
      <c r="J21" s="39"/>
      <c r="K21" s="36"/>
      <c r="L21" s="37"/>
    </row>
    <row r="22" spans="1:12" s="12" customFormat="1" ht="45" customHeight="1">
      <c r="A22" s="33" t="s">
        <v>22</v>
      </c>
      <c r="B22" s="95">
        <v>1880053000</v>
      </c>
      <c r="C22" s="96">
        <v>0</v>
      </c>
      <c r="D22" s="96">
        <f t="shared" si="0"/>
        <v>1880053000</v>
      </c>
      <c r="E22" s="34" t="s">
        <v>351</v>
      </c>
      <c r="F22" s="34" t="s">
        <v>581</v>
      </c>
      <c r="G22" s="97" t="s">
        <v>419</v>
      </c>
      <c r="H22" s="107" t="s">
        <v>168</v>
      </c>
      <c r="I22" s="39"/>
      <c r="J22" s="39">
        <v>162.11000000000001</v>
      </c>
      <c r="K22" s="36"/>
      <c r="L22" s="37"/>
    </row>
    <row r="23" spans="1:12" s="12" customFormat="1" ht="45" customHeight="1">
      <c r="A23" s="33" t="s">
        <v>23</v>
      </c>
      <c r="B23" s="95">
        <v>3700000000</v>
      </c>
      <c r="C23" s="96">
        <v>0</v>
      </c>
      <c r="D23" s="96">
        <f t="shared" si="0"/>
        <v>3700000000</v>
      </c>
      <c r="E23" s="49" t="s">
        <v>350</v>
      </c>
      <c r="F23" s="38" t="s">
        <v>579</v>
      </c>
      <c r="G23" s="97" t="s">
        <v>420</v>
      </c>
      <c r="H23" s="107" t="s">
        <v>169</v>
      </c>
      <c r="I23" s="39"/>
      <c r="J23" s="39">
        <v>353.2</v>
      </c>
      <c r="K23" s="36"/>
      <c r="L23" s="37"/>
    </row>
    <row r="24" spans="1:12" s="12" customFormat="1" ht="45" customHeight="1">
      <c r="A24" s="33" t="s">
        <v>24</v>
      </c>
      <c r="B24" s="95">
        <v>433121855</v>
      </c>
      <c r="C24" s="96">
        <v>0</v>
      </c>
      <c r="D24" s="96">
        <f t="shared" si="0"/>
        <v>433121855</v>
      </c>
      <c r="E24" s="34" t="s">
        <v>24</v>
      </c>
      <c r="F24" s="38" t="s">
        <v>579</v>
      </c>
      <c r="G24" s="97" t="s">
        <v>421</v>
      </c>
      <c r="H24" s="107" t="s">
        <v>170</v>
      </c>
      <c r="I24" s="39">
        <v>296.5</v>
      </c>
      <c r="J24" s="39"/>
      <c r="K24" s="36"/>
      <c r="L24" s="37"/>
    </row>
    <row r="25" spans="1:12" s="12" customFormat="1" ht="45" customHeight="1">
      <c r="A25" s="33" t="s">
        <v>25</v>
      </c>
      <c r="B25" s="95">
        <v>17495502350</v>
      </c>
      <c r="C25" s="96">
        <v>0</v>
      </c>
      <c r="D25" s="96">
        <f t="shared" si="0"/>
        <v>17495502350</v>
      </c>
      <c r="E25" s="34" t="s">
        <v>24</v>
      </c>
      <c r="F25" s="38" t="s">
        <v>579</v>
      </c>
      <c r="G25" s="97" t="s">
        <v>422</v>
      </c>
      <c r="H25" s="107" t="s">
        <v>171</v>
      </c>
      <c r="I25" s="39">
        <v>450</v>
      </c>
      <c r="J25" s="39">
        <v>1080</v>
      </c>
      <c r="K25" s="36"/>
      <c r="L25" s="37"/>
    </row>
    <row r="26" spans="1:12" s="12" customFormat="1" ht="45" customHeight="1">
      <c r="A26" s="33" t="s">
        <v>26</v>
      </c>
      <c r="B26" s="95">
        <v>7489235000</v>
      </c>
      <c r="C26" s="96">
        <v>0</v>
      </c>
      <c r="D26" s="96">
        <f t="shared" si="0"/>
        <v>7489235000</v>
      </c>
      <c r="E26" s="34" t="s">
        <v>352</v>
      </c>
      <c r="F26" s="38" t="s">
        <v>579</v>
      </c>
      <c r="G26" s="97" t="s">
        <v>423</v>
      </c>
      <c r="H26" s="107" t="s">
        <v>172</v>
      </c>
      <c r="I26" s="39"/>
      <c r="J26" s="39">
        <v>385.1</v>
      </c>
      <c r="K26" s="36"/>
      <c r="L26" s="37"/>
    </row>
    <row r="27" spans="1:12" s="12" customFormat="1" ht="45" customHeight="1">
      <c r="A27" s="33" t="s">
        <v>27</v>
      </c>
      <c r="B27" s="95">
        <v>917869068</v>
      </c>
      <c r="C27" s="96">
        <v>0</v>
      </c>
      <c r="D27" s="96">
        <f t="shared" si="0"/>
        <v>917869068</v>
      </c>
      <c r="E27" s="34" t="s">
        <v>355</v>
      </c>
      <c r="F27" s="38" t="s">
        <v>583</v>
      </c>
      <c r="G27" s="97" t="s">
        <v>424</v>
      </c>
      <c r="H27" s="107" t="s">
        <v>173</v>
      </c>
      <c r="I27" s="39">
        <v>417</v>
      </c>
      <c r="J27" s="39"/>
      <c r="K27" s="36"/>
      <c r="L27" s="37"/>
    </row>
    <row r="28" spans="1:12" s="12" customFormat="1" ht="45" customHeight="1">
      <c r="A28" s="33" t="s">
        <v>28</v>
      </c>
      <c r="B28" s="95">
        <v>2461900000</v>
      </c>
      <c r="C28" s="96">
        <v>0</v>
      </c>
      <c r="D28" s="96">
        <f t="shared" si="0"/>
        <v>2461900000</v>
      </c>
      <c r="E28" s="34" t="s">
        <v>348</v>
      </c>
      <c r="F28" s="34" t="s">
        <v>581</v>
      </c>
      <c r="G28" s="97" t="s">
        <v>425</v>
      </c>
      <c r="H28" s="107" t="s">
        <v>174</v>
      </c>
      <c r="I28" s="39">
        <v>740</v>
      </c>
      <c r="J28" s="39">
        <v>168</v>
      </c>
      <c r="K28" s="36"/>
      <c r="L28" s="37"/>
    </row>
    <row r="29" spans="1:12" s="12" customFormat="1" ht="45" customHeight="1">
      <c r="A29" s="33" t="s">
        <v>29</v>
      </c>
      <c r="B29" s="95">
        <v>2172100000</v>
      </c>
      <c r="C29" s="96">
        <v>0</v>
      </c>
      <c r="D29" s="96">
        <f t="shared" si="0"/>
        <v>2172100000</v>
      </c>
      <c r="E29" s="34" t="s">
        <v>352</v>
      </c>
      <c r="F29" s="34" t="s">
        <v>581</v>
      </c>
      <c r="G29" s="97" t="s">
        <v>426</v>
      </c>
      <c r="H29" s="107" t="s">
        <v>175</v>
      </c>
      <c r="I29" s="39">
        <v>465</v>
      </c>
      <c r="J29" s="39">
        <v>232</v>
      </c>
      <c r="K29" s="36"/>
      <c r="L29" s="37"/>
    </row>
    <row r="30" spans="1:12" s="12" customFormat="1" ht="45" customHeight="1">
      <c r="A30" s="33" t="s">
        <v>30</v>
      </c>
      <c r="B30" s="95">
        <v>50100000000</v>
      </c>
      <c r="C30" s="96">
        <v>0</v>
      </c>
      <c r="D30" s="96">
        <f t="shared" si="0"/>
        <v>50100000000</v>
      </c>
      <c r="E30" s="34" t="s">
        <v>349</v>
      </c>
      <c r="F30" s="38" t="s">
        <v>579</v>
      </c>
      <c r="G30" s="97" t="s">
        <v>427</v>
      </c>
      <c r="H30" s="107" t="s">
        <v>176</v>
      </c>
      <c r="I30" s="39">
        <v>19650</v>
      </c>
      <c r="J30" s="39"/>
      <c r="K30" s="36"/>
      <c r="L30" s="37"/>
    </row>
    <row r="31" spans="1:12" s="12" customFormat="1" ht="45" customHeight="1">
      <c r="A31" s="33" t="s">
        <v>31</v>
      </c>
      <c r="B31" s="95">
        <v>3102000000</v>
      </c>
      <c r="C31" s="96">
        <v>0</v>
      </c>
      <c r="D31" s="96">
        <f t="shared" si="0"/>
        <v>3102000000</v>
      </c>
      <c r="E31" s="34" t="s">
        <v>350</v>
      </c>
      <c r="F31" s="38" t="s">
        <v>579</v>
      </c>
      <c r="G31" s="97" t="s">
        <v>428</v>
      </c>
      <c r="H31" s="107" t="s">
        <v>177</v>
      </c>
      <c r="I31" s="39"/>
      <c r="J31" s="39">
        <v>141.16</v>
      </c>
      <c r="K31" s="36"/>
      <c r="L31" s="37"/>
    </row>
    <row r="32" spans="1:12" s="12" customFormat="1" ht="45" customHeight="1">
      <c r="A32" s="33" t="s">
        <v>32</v>
      </c>
      <c r="B32" s="95">
        <v>600000000</v>
      </c>
      <c r="C32" s="96">
        <v>0</v>
      </c>
      <c r="D32" s="96">
        <f t="shared" ref="D32:D95" si="1">B32-C32</f>
        <v>600000000</v>
      </c>
      <c r="E32" s="34" t="s">
        <v>350</v>
      </c>
      <c r="F32" s="38" t="s">
        <v>579</v>
      </c>
      <c r="G32" s="97" t="s">
        <v>429</v>
      </c>
      <c r="H32" s="107" t="s">
        <v>178</v>
      </c>
      <c r="I32" s="39"/>
      <c r="J32" s="39">
        <v>92.4</v>
      </c>
      <c r="K32" s="36"/>
      <c r="L32" s="37"/>
    </row>
    <row r="33" spans="1:12" s="12" customFormat="1" ht="45" customHeight="1">
      <c r="A33" s="33" t="s">
        <v>33</v>
      </c>
      <c r="B33" s="95">
        <v>2545750000</v>
      </c>
      <c r="C33" s="96">
        <v>0</v>
      </c>
      <c r="D33" s="96">
        <f t="shared" si="1"/>
        <v>2545750000</v>
      </c>
      <c r="E33" s="34" t="s">
        <v>350</v>
      </c>
      <c r="F33" s="34" t="s">
        <v>581</v>
      </c>
      <c r="G33" s="97" t="s">
        <v>430</v>
      </c>
      <c r="H33" s="107" t="s">
        <v>179</v>
      </c>
      <c r="I33" s="39"/>
      <c r="J33" s="39">
        <v>238</v>
      </c>
      <c r="K33" s="36"/>
      <c r="L33" s="37"/>
    </row>
    <row r="34" spans="1:12" s="12" customFormat="1" ht="45" customHeight="1">
      <c r="A34" s="33" t="s">
        <v>34</v>
      </c>
      <c r="B34" s="95">
        <v>522830000</v>
      </c>
      <c r="C34" s="96">
        <v>0</v>
      </c>
      <c r="D34" s="96">
        <f t="shared" si="1"/>
        <v>522830000</v>
      </c>
      <c r="E34" s="34" t="s">
        <v>350</v>
      </c>
      <c r="F34" s="38" t="s">
        <v>579</v>
      </c>
      <c r="G34" s="97" t="s">
        <v>431</v>
      </c>
      <c r="H34" s="107" t="s">
        <v>180</v>
      </c>
      <c r="I34" s="39"/>
      <c r="J34" s="39">
        <v>74.69</v>
      </c>
      <c r="K34" s="36"/>
      <c r="L34" s="37"/>
    </row>
    <row r="35" spans="1:12" s="12" customFormat="1" ht="45" customHeight="1">
      <c r="A35" s="33" t="s">
        <v>35</v>
      </c>
      <c r="B35" s="95">
        <v>7000000000</v>
      </c>
      <c r="C35" s="96">
        <v>0</v>
      </c>
      <c r="D35" s="96">
        <f t="shared" si="1"/>
        <v>7000000000</v>
      </c>
      <c r="E35" s="34" t="s">
        <v>350</v>
      </c>
      <c r="F35" s="38" t="s">
        <v>579</v>
      </c>
      <c r="G35" s="97" t="s">
        <v>432</v>
      </c>
      <c r="H35" s="107" t="s">
        <v>181</v>
      </c>
      <c r="I35" s="39"/>
      <c r="J35" s="39">
        <v>945</v>
      </c>
      <c r="K35" s="36"/>
      <c r="L35" s="37"/>
    </row>
    <row r="36" spans="1:12" s="12" customFormat="1" ht="45" customHeight="1">
      <c r="A36" s="33" t="s">
        <v>13</v>
      </c>
      <c r="B36" s="95">
        <v>30506267</v>
      </c>
      <c r="C36" s="96">
        <v>0</v>
      </c>
      <c r="D36" s="96">
        <f t="shared" si="1"/>
        <v>30506267</v>
      </c>
      <c r="E36" s="34" t="s">
        <v>13</v>
      </c>
      <c r="F36" s="34" t="s">
        <v>772</v>
      </c>
      <c r="G36" s="97" t="s">
        <v>13</v>
      </c>
      <c r="H36" s="107" t="s">
        <v>182</v>
      </c>
      <c r="I36" s="39" t="s">
        <v>370</v>
      </c>
      <c r="J36" s="39" t="s">
        <v>371</v>
      </c>
      <c r="K36" s="36"/>
      <c r="L36" s="37"/>
    </row>
    <row r="37" spans="1:12" s="12" customFormat="1" ht="45" customHeight="1">
      <c r="A37" s="33" t="s">
        <v>36</v>
      </c>
      <c r="B37" s="95">
        <v>2449999999</v>
      </c>
      <c r="C37" s="96">
        <v>0</v>
      </c>
      <c r="D37" s="96">
        <f t="shared" si="1"/>
        <v>2449999999</v>
      </c>
      <c r="E37" s="34" t="s">
        <v>349</v>
      </c>
      <c r="F37" s="38" t="s">
        <v>579</v>
      </c>
      <c r="G37" s="97" t="s">
        <v>433</v>
      </c>
      <c r="H37" s="107" t="s">
        <v>183</v>
      </c>
      <c r="I37" s="39">
        <v>244</v>
      </c>
      <c r="J37" s="39"/>
      <c r="K37" s="36"/>
      <c r="L37" s="37"/>
    </row>
    <row r="38" spans="1:12" s="12" customFormat="1" ht="45" customHeight="1">
      <c r="A38" s="33" t="s">
        <v>37</v>
      </c>
      <c r="B38" s="95">
        <v>1150000000</v>
      </c>
      <c r="C38" s="96">
        <v>0</v>
      </c>
      <c r="D38" s="96">
        <f t="shared" si="1"/>
        <v>1150000000</v>
      </c>
      <c r="E38" s="34" t="s">
        <v>356</v>
      </c>
      <c r="F38" s="38" t="s">
        <v>583</v>
      </c>
      <c r="G38" s="97" t="s">
        <v>435</v>
      </c>
      <c r="H38" s="107" t="s">
        <v>184</v>
      </c>
      <c r="I38" s="39">
        <v>9619800</v>
      </c>
      <c r="J38" s="39"/>
      <c r="K38" s="36"/>
      <c r="L38" s="37"/>
    </row>
    <row r="39" spans="1:12" s="12" customFormat="1" ht="45" customHeight="1">
      <c r="A39" s="33" t="s">
        <v>38</v>
      </c>
      <c r="B39" s="95">
        <v>100500000000</v>
      </c>
      <c r="C39" s="96">
        <v>0</v>
      </c>
      <c r="D39" s="96">
        <f t="shared" si="1"/>
        <v>100500000000</v>
      </c>
      <c r="E39" s="34" t="s">
        <v>357</v>
      </c>
      <c r="F39" s="34" t="s">
        <v>581</v>
      </c>
      <c r="G39" s="97" t="s">
        <v>436</v>
      </c>
      <c r="H39" s="107" t="s">
        <v>185</v>
      </c>
      <c r="I39" s="39"/>
      <c r="J39" s="39" t="s">
        <v>372</v>
      </c>
      <c r="K39" s="36"/>
      <c r="L39" s="37"/>
    </row>
    <row r="40" spans="1:12" s="12" customFormat="1" ht="45" customHeight="1">
      <c r="A40" s="33" t="s">
        <v>39</v>
      </c>
      <c r="B40" s="95">
        <v>108200000000</v>
      </c>
      <c r="C40" s="96">
        <v>0</v>
      </c>
      <c r="D40" s="96">
        <f t="shared" si="1"/>
        <v>108200000000</v>
      </c>
      <c r="E40" s="34" t="s">
        <v>348</v>
      </c>
      <c r="F40" s="38" t="s">
        <v>579</v>
      </c>
      <c r="G40" s="97" t="s">
        <v>437</v>
      </c>
      <c r="H40" s="107" t="s">
        <v>186</v>
      </c>
      <c r="I40" s="39"/>
      <c r="J40" s="39">
        <v>160</v>
      </c>
      <c r="K40" s="36"/>
      <c r="L40" s="37"/>
    </row>
    <row r="41" spans="1:12" s="12" customFormat="1" ht="45" customHeight="1">
      <c r="A41" s="33" t="s">
        <v>40</v>
      </c>
      <c r="B41" s="95">
        <v>162757500000</v>
      </c>
      <c r="C41" s="96">
        <v>0</v>
      </c>
      <c r="D41" s="96">
        <f t="shared" si="1"/>
        <v>162757500000</v>
      </c>
      <c r="E41" s="34" t="s">
        <v>358</v>
      </c>
      <c r="F41" s="34" t="s">
        <v>581</v>
      </c>
      <c r="G41" s="97" t="s">
        <v>438</v>
      </c>
      <c r="H41" s="107" t="s">
        <v>187</v>
      </c>
      <c r="I41" s="39"/>
      <c r="J41" s="39" t="s">
        <v>373</v>
      </c>
      <c r="K41" s="36"/>
      <c r="L41" s="37"/>
    </row>
    <row r="42" spans="1:12" s="12" customFormat="1" ht="45" customHeight="1">
      <c r="A42" s="33" t="s">
        <v>41</v>
      </c>
      <c r="B42" s="95">
        <v>980000000000</v>
      </c>
      <c r="C42" s="96">
        <v>0</v>
      </c>
      <c r="D42" s="96">
        <f t="shared" si="1"/>
        <v>980000000000</v>
      </c>
      <c r="E42" s="34" t="s">
        <v>349</v>
      </c>
      <c r="F42" s="34" t="s">
        <v>580</v>
      </c>
      <c r="G42" s="99" t="s">
        <v>766</v>
      </c>
      <c r="H42" s="107" t="s">
        <v>188</v>
      </c>
      <c r="I42" s="39">
        <v>24123</v>
      </c>
      <c r="J42" s="39"/>
      <c r="K42" s="36"/>
      <c r="L42" s="37"/>
    </row>
    <row r="43" spans="1:12" s="12" customFormat="1" ht="45" customHeight="1">
      <c r="A43" s="33" t="s">
        <v>42</v>
      </c>
      <c r="B43" s="95">
        <v>14000000000</v>
      </c>
      <c r="C43" s="96">
        <v>0</v>
      </c>
      <c r="D43" s="96">
        <f t="shared" si="1"/>
        <v>14000000000</v>
      </c>
      <c r="E43" s="34" t="s">
        <v>348</v>
      </c>
      <c r="F43" s="38" t="s">
        <v>763</v>
      </c>
      <c r="G43" s="99" t="s">
        <v>759</v>
      </c>
      <c r="H43" s="107" t="s">
        <v>189</v>
      </c>
      <c r="I43" s="39"/>
      <c r="J43" s="39">
        <v>120</v>
      </c>
      <c r="K43" s="36"/>
      <c r="L43" s="37"/>
    </row>
    <row r="44" spans="1:12" s="12" customFormat="1" ht="45" customHeight="1">
      <c r="A44" s="33" t="s">
        <v>43</v>
      </c>
      <c r="B44" s="95">
        <v>18000000000</v>
      </c>
      <c r="C44" s="96">
        <v>0</v>
      </c>
      <c r="D44" s="96">
        <f t="shared" si="1"/>
        <v>18000000000</v>
      </c>
      <c r="E44" s="34" t="s">
        <v>349</v>
      </c>
      <c r="F44" s="34" t="s">
        <v>581</v>
      </c>
      <c r="G44" s="97" t="s">
        <v>439</v>
      </c>
      <c r="H44" s="107" t="s">
        <v>190</v>
      </c>
      <c r="I44" s="39">
        <v>193</v>
      </c>
      <c r="J44" s="39"/>
      <c r="K44" s="36"/>
      <c r="L44" s="37"/>
    </row>
    <row r="45" spans="1:12" s="12" customFormat="1" ht="45" customHeight="1">
      <c r="A45" s="33" t="s">
        <v>44</v>
      </c>
      <c r="B45" s="95">
        <v>25000000000</v>
      </c>
      <c r="C45" s="96">
        <v>0</v>
      </c>
      <c r="D45" s="96">
        <f t="shared" si="1"/>
        <v>25000000000</v>
      </c>
      <c r="E45" s="34" t="s">
        <v>349</v>
      </c>
      <c r="F45" s="34" t="s">
        <v>581</v>
      </c>
      <c r="G45" s="97" t="s">
        <v>440</v>
      </c>
      <c r="H45" s="107" t="s">
        <v>191</v>
      </c>
      <c r="I45" s="39">
        <v>24500</v>
      </c>
      <c r="J45" s="39"/>
      <c r="K45" s="36"/>
      <c r="L45" s="37"/>
    </row>
    <row r="46" spans="1:12" s="12" customFormat="1" ht="45" customHeight="1">
      <c r="A46" s="33" t="s">
        <v>45</v>
      </c>
      <c r="B46" s="95">
        <v>30900000000</v>
      </c>
      <c r="C46" s="96">
        <v>0</v>
      </c>
      <c r="D46" s="96">
        <f t="shared" si="1"/>
        <v>30900000000</v>
      </c>
      <c r="E46" s="34" t="s">
        <v>350</v>
      </c>
      <c r="F46" s="34" t="s">
        <v>581</v>
      </c>
      <c r="G46" s="99" t="s">
        <v>760</v>
      </c>
      <c r="H46" s="107" t="s">
        <v>761</v>
      </c>
      <c r="I46" s="39" t="s">
        <v>374</v>
      </c>
      <c r="J46" s="39" t="s">
        <v>375</v>
      </c>
      <c r="K46" s="36"/>
      <c r="L46" s="37"/>
    </row>
    <row r="47" spans="1:12" s="12" customFormat="1" ht="45" customHeight="1">
      <c r="A47" s="33" t="s">
        <v>46</v>
      </c>
      <c r="B47" s="95">
        <v>44000000000</v>
      </c>
      <c r="C47" s="96">
        <v>0</v>
      </c>
      <c r="D47" s="96">
        <f t="shared" si="1"/>
        <v>44000000000</v>
      </c>
      <c r="E47" s="34" t="s">
        <v>349</v>
      </c>
      <c r="F47" s="38" t="s">
        <v>579</v>
      </c>
      <c r="G47" s="97" t="s">
        <v>441</v>
      </c>
      <c r="H47" s="107" t="s">
        <v>192</v>
      </c>
      <c r="I47" s="39">
        <v>150000</v>
      </c>
      <c r="J47" s="39"/>
      <c r="K47" s="36"/>
      <c r="L47" s="37"/>
    </row>
    <row r="48" spans="1:12" s="12" customFormat="1" ht="45" customHeight="1">
      <c r="A48" s="33" t="s">
        <v>47</v>
      </c>
      <c r="B48" s="95">
        <v>1162511810</v>
      </c>
      <c r="C48" s="96">
        <v>0</v>
      </c>
      <c r="D48" s="96">
        <f t="shared" si="1"/>
        <v>1162511810</v>
      </c>
      <c r="E48" s="34" t="s">
        <v>350</v>
      </c>
      <c r="F48" s="38" t="s">
        <v>583</v>
      </c>
      <c r="G48" s="97" t="s">
        <v>442</v>
      </c>
      <c r="H48" s="108" t="s">
        <v>769</v>
      </c>
      <c r="I48" s="39"/>
      <c r="J48" s="39">
        <v>111.6</v>
      </c>
      <c r="K48" s="36"/>
      <c r="L48" s="37"/>
    </row>
    <row r="49" spans="1:12" s="12" customFormat="1" ht="45" customHeight="1">
      <c r="A49" s="33" t="s">
        <v>13</v>
      </c>
      <c r="B49" s="95">
        <v>381034776</v>
      </c>
      <c r="C49" s="96">
        <v>0</v>
      </c>
      <c r="D49" s="96">
        <f t="shared" si="1"/>
        <v>381034776</v>
      </c>
      <c r="E49" s="34" t="s">
        <v>13</v>
      </c>
      <c r="F49" s="34" t="s">
        <v>772</v>
      </c>
      <c r="G49" s="97" t="s">
        <v>13</v>
      </c>
      <c r="H49" s="107" t="s">
        <v>193</v>
      </c>
      <c r="I49" s="39" t="s">
        <v>370</v>
      </c>
      <c r="J49" s="39" t="s">
        <v>371</v>
      </c>
      <c r="K49" s="36"/>
      <c r="L49" s="37"/>
    </row>
    <row r="50" spans="1:12" s="12" customFormat="1" ht="45" customHeight="1">
      <c r="A50" s="33" t="s">
        <v>13</v>
      </c>
      <c r="B50" s="95">
        <v>247904010</v>
      </c>
      <c r="C50" s="96">
        <v>0</v>
      </c>
      <c r="D50" s="96">
        <f t="shared" si="1"/>
        <v>247904010</v>
      </c>
      <c r="E50" s="34" t="s">
        <v>13</v>
      </c>
      <c r="F50" s="34" t="s">
        <v>772</v>
      </c>
      <c r="G50" s="97" t="s">
        <v>13</v>
      </c>
      <c r="H50" s="107" t="s">
        <v>194</v>
      </c>
      <c r="I50" s="39" t="s">
        <v>370</v>
      </c>
      <c r="J50" s="39" t="s">
        <v>371</v>
      </c>
      <c r="K50" s="36"/>
      <c r="L50" s="37"/>
    </row>
    <row r="51" spans="1:12" s="12" customFormat="1" ht="45" customHeight="1">
      <c r="A51" s="33" t="s">
        <v>48</v>
      </c>
      <c r="B51" s="95">
        <v>2426306557</v>
      </c>
      <c r="C51" s="96">
        <v>0</v>
      </c>
      <c r="D51" s="96">
        <f t="shared" si="1"/>
        <v>2426306557</v>
      </c>
      <c r="E51" s="34" t="s">
        <v>349</v>
      </c>
      <c r="F51" s="38" t="s">
        <v>579</v>
      </c>
      <c r="G51" s="97" t="s">
        <v>444</v>
      </c>
      <c r="H51" s="107" t="s">
        <v>195</v>
      </c>
      <c r="I51" s="39">
        <v>140</v>
      </c>
      <c r="J51" s="39"/>
      <c r="K51" s="36"/>
      <c r="L51" s="37"/>
    </row>
    <row r="52" spans="1:12" s="12" customFormat="1" ht="45" customHeight="1">
      <c r="A52" s="33" t="s">
        <v>13</v>
      </c>
      <c r="B52" s="95">
        <v>54800000</v>
      </c>
      <c r="C52" s="96">
        <v>0</v>
      </c>
      <c r="D52" s="96">
        <f t="shared" si="1"/>
        <v>54800000</v>
      </c>
      <c r="E52" s="34" t="s">
        <v>13</v>
      </c>
      <c r="F52" s="34" t="s">
        <v>772</v>
      </c>
      <c r="G52" s="97" t="s">
        <v>13</v>
      </c>
      <c r="H52" s="107" t="s">
        <v>196</v>
      </c>
      <c r="I52" s="39" t="s">
        <v>370</v>
      </c>
      <c r="J52" s="39" t="s">
        <v>371</v>
      </c>
      <c r="K52" s="36"/>
      <c r="L52" s="37"/>
    </row>
    <row r="53" spans="1:12" s="12" customFormat="1" ht="45" customHeight="1">
      <c r="A53" s="33" t="s">
        <v>13</v>
      </c>
      <c r="B53" s="95">
        <v>34997429300</v>
      </c>
      <c r="C53" s="96">
        <v>0</v>
      </c>
      <c r="D53" s="96">
        <f t="shared" si="1"/>
        <v>34997429300</v>
      </c>
      <c r="E53" s="34" t="s">
        <v>13</v>
      </c>
      <c r="F53" s="34" t="s">
        <v>772</v>
      </c>
      <c r="G53" s="97" t="s">
        <v>13</v>
      </c>
      <c r="H53" s="107" t="s">
        <v>197</v>
      </c>
      <c r="I53" s="39" t="s">
        <v>370</v>
      </c>
      <c r="J53" s="39" t="s">
        <v>371</v>
      </c>
      <c r="K53" s="36"/>
      <c r="L53" s="37"/>
    </row>
    <row r="54" spans="1:12" s="12" customFormat="1" ht="45" customHeight="1">
      <c r="A54" s="33" t="s">
        <v>49</v>
      </c>
      <c r="B54" s="95">
        <v>1366250000</v>
      </c>
      <c r="C54" s="96">
        <v>0</v>
      </c>
      <c r="D54" s="96">
        <f t="shared" si="1"/>
        <v>1366250000</v>
      </c>
      <c r="E54" s="34" t="s">
        <v>351</v>
      </c>
      <c r="F54" s="38" t="s">
        <v>579</v>
      </c>
      <c r="G54" s="97" t="s">
        <v>445</v>
      </c>
      <c r="H54" s="107" t="s">
        <v>198</v>
      </c>
      <c r="I54" s="39"/>
      <c r="J54" s="39">
        <v>54.65</v>
      </c>
      <c r="K54" s="36"/>
      <c r="L54" s="37"/>
    </row>
    <row r="55" spans="1:12" s="12" customFormat="1" ht="45" customHeight="1">
      <c r="A55" s="33" t="s">
        <v>50</v>
      </c>
      <c r="B55" s="95">
        <v>30750000000</v>
      </c>
      <c r="C55" s="96">
        <v>0</v>
      </c>
      <c r="D55" s="96">
        <f t="shared" si="1"/>
        <v>30750000000</v>
      </c>
      <c r="E55" s="34" t="s">
        <v>24</v>
      </c>
      <c r="F55" s="38" t="s">
        <v>583</v>
      </c>
      <c r="G55" s="97" t="s">
        <v>446</v>
      </c>
      <c r="H55" s="107" t="s">
        <v>199</v>
      </c>
      <c r="I55" s="39">
        <v>250</v>
      </c>
      <c r="J55" s="39"/>
      <c r="K55" s="36"/>
      <c r="L55" s="37"/>
    </row>
    <row r="56" spans="1:12" s="12" customFormat="1" ht="45" customHeight="1">
      <c r="A56" s="33" t="s">
        <v>51</v>
      </c>
      <c r="B56" s="95">
        <v>520000000</v>
      </c>
      <c r="C56" s="96">
        <v>0</v>
      </c>
      <c r="D56" s="96">
        <f t="shared" si="1"/>
        <v>520000000</v>
      </c>
      <c r="E56" s="34" t="s">
        <v>350</v>
      </c>
      <c r="F56" s="38" t="s">
        <v>579</v>
      </c>
      <c r="G56" s="97" t="s">
        <v>447</v>
      </c>
      <c r="H56" s="107" t="s">
        <v>200</v>
      </c>
      <c r="I56" s="39"/>
      <c r="J56" s="39">
        <v>124.4</v>
      </c>
      <c r="K56" s="36"/>
      <c r="L56" s="37"/>
    </row>
    <row r="57" spans="1:12" s="12" customFormat="1" ht="45" customHeight="1">
      <c r="A57" s="33" t="s">
        <v>52</v>
      </c>
      <c r="B57" s="95">
        <v>66000000000</v>
      </c>
      <c r="C57" s="96">
        <v>0</v>
      </c>
      <c r="D57" s="96">
        <f t="shared" si="1"/>
        <v>66000000000</v>
      </c>
      <c r="E57" s="34" t="s">
        <v>24</v>
      </c>
      <c r="F57" s="38" t="s">
        <v>764</v>
      </c>
      <c r="G57" s="99" t="s">
        <v>765</v>
      </c>
      <c r="H57" s="107" t="s">
        <v>201</v>
      </c>
      <c r="I57" s="39">
        <v>318.38</v>
      </c>
      <c r="J57" s="39"/>
      <c r="K57" s="36"/>
      <c r="L57" s="37"/>
    </row>
    <row r="58" spans="1:12" s="12" customFormat="1" ht="45" customHeight="1">
      <c r="A58" s="33" t="s">
        <v>53</v>
      </c>
      <c r="B58" s="95">
        <v>2350000000</v>
      </c>
      <c r="C58" s="96">
        <v>0</v>
      </c>
      <c r="D58" s="96">
        <f t="shared" si="1"/>
        <v>2350000000</v>
      </c>
      <c r="E58" s="34" t="s">
        <v>360</v>
      </c>
      <c r="F58" s="38" t="s">
        <v>579</v>
      </c>
      <c r="G58" s="97" t="s">
        <v>448</v>
      </c>
      <c r="H58" s="107" t="s">
        <v>202</v>
      </c>
      <c r="I58" s="39"/>
      <c r="J58" s="39" t="s">
        <v>376</v>
      </c>
      <c r="K58" s="36"/>
      <c r="L58" s="37"/>
    </row>
    <row r="59" spans="1:12" s="12" customFormat="1" ht="45" customHeight="1">
      <c r="A59" s="33" t="s">
        <v>54</v>
      </c>
      <c r="B59" s="95">
        <v>7008636798</v>
      </c>
      <c r="C59" s="96">
        <v>0</v>
      </c>
      <c r="D59" s="96">
        <f t="shared" si="1"/>
        <v>7008636798</v>
      </c>
      <c r="E59" s="34" t="s">
        <v>361</v>
      </c>
      <c r="F59" s="38" t="s">
        <v>583</v>
      </c>
      <c r="G59" s="97" t="s">
        <v>449</v>
      </c>
      <c r="H59" s="107" t="s">
        <v>203</v>
      </c>
      <c r="I59" s="39">
        <v>459.6</v>
      </c>
      <c r="J59" s="39"/>
      <c r="K59" s="36"/>
      <c r="L59" s="37"/>
    </row>
    <row r="60" spans="1:12" s="12" customFormat="1" ht="45" customHeight="1">
      <c r="A60" s="33" t="s">
        <v>55</v>
      </c>
      <c r="B60" s="95">
        <v>4015928800</v>
      </c>
      <c r="C60" s="96">
        <v>0</v>
      </c>
      <c r="D60" s="96">
        <f t="shared" si="1"/>
        <v>4015928800</v>
      </c>
      <c r="E60" s="34" t="s">
        <v>349</v>
      </c>
      <c r="F60" s="38" t="s">
        <v>583</v>
      </c>
      <c r="G60" s="97" t="s">
        <v>451</v>
      </c>
      <c r="H60" s="107" t="s">
        <v>204</v>
      </c>
      <c r="I60" s="39">
        <v>375</v>
      </c>
      <c r="J60" s="39"/>
      <c r="K60" s="36"/>
      <c r="L60" s="37"/>
    </row>
    <row r="61" spans="1:12" s="12" customFormat="1" ht="45" customHeight="1">
      <c r="A61" s="33" t="s">
        <v>56</v>
      </c>
      <c r="B61" s="95">
        <v>1550000000</v>
      </c>
      <c r="C61" s="96">
        <v>0</v>
      </c>
      <c r="D61" s="96">
        <f t="shared" si="1"/>
        <v>1550000000</v>
      </c>
      <c r="E61" s="34" t="s">
        <v>350</v>
      </c>
      <c r="F61" s="38" t="s">
        <v>579</v>
      </c>
      <c r="G61" s="97" t="s">
        <v>452</v>
      </c>
      <c r="H61" s="107" t="s">
        <v>205</v>
      </c>
      <c r="I61" s="39">
        <v>259</v>
      </c>
      <c r="J61" s="39"/>
      <c r="K61" s="36"/>
      <c r="L61" s="37"/>
    </row>
    <row r="62" spans="1:12" s="12" customFormat="1" ht="45" customHeight="1">
      <c r="A62" s="33" t="s">
        <v>57</v>
      </c>
      <c r="B62" s="95">
        <v>2835000000</v>
      </c>
      <c r="C62" s="96">
        <v>0</v>
      </c>
      <c r="D62" s="96">
        <f t="shared" si="1"/>
        <v>2835000000</v>
      </c>
      <c r="E62" s="34" t="s">
        <v>350</v>
      </c>
      <c r="F62" s="38" t="s">
        <v>583</v>
      </c>
      <c r="G62" s="97" t="s">
        <v>453</v>
      </c>
      <c r="H62" s="107" t="s">
        <v>206</v>
      </c>
      <c r="I62" s="39">
        <v>284.5</v>
      </c>
      <c r="J62" s="39"/>
      <c r="K62" s="36"/>
      <c r="L62" s="37"/>
    </row>
    <row r="63" spans="1:12" s="12" customFormat="1" ht="45" customHeight="1">
      <c r="A63" s="33" t="s">
        <v>58</v>
      </c>
      <c r="B63" s="95">
        <v>140000000000</v>
      </c>
      <c r="C63" s="96">
        <v>0</v>
      </c>
      <c r="D63" s="96">
        <f t="shared" si="1"/>
        <v>140000000000</v>
      </c>
      <c r="E63" s="34" t="s">
        <v>349</v>
      </c>
      <c r="F63" s="38" t="s">
        <v>579</v>
      </c>
      <c r="G63" s="97" t="s">
        <v>454</v>
      </c>
      <c r="H63" s="107" t="s">
        <v>207</v>
      </c>
      <c r="I63" s="39">
        <v>6032</v>
      </c>
      <c r="J63" s="39"/>
      <c r="K63" s="36"/>
      <c r="L63" s="37"/>
    </row>
    <row r="64" spans="1:12" s="12" customFormat="1" ht="45" customHeight="1">
      <c r="A64" s="33" t="s">
        <v>59</v>
      </c>
      <c r="B64" s="95">
        <v>2700000000</v>
      </c>
      <c r="C64" s="96">
        <v>0</v>
      </c>
      <c r="D64" s="96">
        <f t="shared" si="1"/>
        <v>2700000000</v>
      </c>
      <c r="E64" s="34" t="s">
        <v>350</v>
      </c>
      <c r="F64" s="38" t="s">
        <v>579</v>
      </c>
      <c r="G64" s="97" t="s">
        <v>455</v>
      </c>
      <c r="H64" s="107" t="s">
        <v>208</v>
      </c>
      <c r="I64" s="39">
        <v>117</v>
      </c>
      <c r="J64" s="39"/>
      <c r="K64" s="36"/>
      <c r="L64" s="37"/>
    </row>
    <row r="65" spans="1:12" s="12" customFormat="1" ht="45" customHeight="1">
      <c r="A65" s="33" t="s">
        <v>60</v>
      </c>
      <c r="B65" s="95">
        <v>15623437491</v>
      </c>
      <c r="C65" s="96">
        <v>0</v>
      </c>
      <c r="D65" s="96">
        <f t="shared" si="1"/>
        <v>15623437491</v>
      </c>
      <c r="E65" s="34" t="s">
        <v>362</v>
      </c>
      <c r="F65" s="38" t="s">
        <v>583</v>
      </c>
      <c r="G65" s="97" t="s">
        <v>456</v>
      </c>
      <c r="H65" s="107" t="s">
        <v>209</v>
      </c>
      <c r="I65" s="39">
        <v>6000</v>
      </c>
      <c r="J65" s="39"/>
      <c r="K65" s="36"/>
      <c r="L65" s="37"/>
    </row>
    <row r="66" spans="1:12" s="12" customFormat="1" ht="45" customHeight="1">
      <c r="A66" s="33" t="s">
        <v>61</v>
      </c>
      <c r="B66" s="95">
        <v>2100000000</v>
      </c>
      <c r="C66" s="96">
        <v>0</v>
      </c>
      <c r="D66" s="96">
        <f t="shared" si="1"/>
        <v>2100000000</v>
      </c>
      <c r="E66" s="34" t="s">
        <v>349</v>
      </c>
      <c r="F66" s="38" t="s">
        <v>579</v>
      </c>
      <c r="G66" s="97" t="s">
        <v>457</v>
      </c>
      <c r="H66" s="107" t="s">
        <v>210</v>
      </c>
      <c r="I66" s="39">
        <v>128.9</v>
      </c>
      <c r="J66" s="39"/>
      <c r="K66" s="36"/>
      <c r="L66" s="37"/>
    </row>
    <row r="67" spans="1:12" s="12" customFormat="1" ht="45" customHeight="1">
      <c r="A67" s="33" t="s">
        <v>17</v>
      </c>
      <c r="B67" s="95">
        <v>892800000</v>
      </c>
      <c r="C67" s="96">
        <v>0</v>
      </c>
      <c r="D67" s="96">
        <f t="shared" si="1"/>
        <v>892800000</v>
      </c>
      <c r="E67" s="34" t="s">
        <v>350</v>
      </c>
      <c r="F67" s="38" t="s">
        <v>579</v>
      </c>
      <c r="G67" s="97" t="s">
        <v>458</v>
      </c>
      <c r="H67" s="107" t="s">
        <v>211</v>
      </c>
      <c r="I67" s="39"/>
      <c r="J67" s="39">
        <v>92.2</v>
      </c>
      <c r="K67" s="36"/>
      <c r="L67" s="37"/>
    </row>
    <row r="68" spans="1:12" s="12" customFormat="1" ht="45" customHeight="1">
      <c r="A68" s="33" t="s">
        <v>62</v>
      </c>
      <c r="B68" s="95">
        <v>2190320000</v>
      </c>
      <c r="C68" s="96">
        <v>0</v>
      </c>
      <c r="D68" s="96">
        <f t="shared" si="1"/>
        <v>2190320000</v>
      </c>
      <c r="E68" s="34" t="s">
        <v>350</v>
      </c>
      <c r="F68" s="38" t="s">
        <v>579</v>
      </c>
      <c r="G68" s="97" t="s">
        <v>459</v>
      </c>
      <c r="H68" s="107" t="s">
        <v>212</v>
      </c>
      <c r="I68" s="39"/>
      <c r="J68" s="39">
        <v>22.4</v>
      </c>
      <c r="K68" s="36"/>
      <c r="L68" s="37"/>
    </row>
    <row r="69" spans="1:12" s="12" customFormat="1" ht="45" customHeight="1">
      <c r="A69" s="33" t="s">
        <v>13</v>
      </c>
      <c r="B69" s="95">
        <v>7545648112</v>
      </c>
      <c r="C69" s="96">
        <v>0</v>
      </c>
      <c r="D69" s="96">
        <f t="shared" si="1"/>
        <v>7545648112</v>
      </c>
      <c r="E69" s="34" t="s">
        <v>13</v>
      </c>
      <c r="F69" s="34" t="s">
        <v>581</v>
      </c>
      <c r="G69" s="97" t="s">
        <v>460</v>
      </c>
      <c r="H69" s="107" t="s">
        <v>213</v>
      </c>
      <c r="I69" s="39"/>
      <c r="J69" s="39">
        <v>126.91</v>
      </c>
      <c r="K69" s="36"/>
      <c r="L69" s="37"/>
    </row>
    <row r="70" spans="1:12" s="12" customFormat="1" ht="45" customHeight="1">
      <c r="A70" s="33" t="s">
        <v>13</v>
      </c>
      <c r="B70" s="95">
        <v>412857407</v>
      </c>
      <c r="C70" s="96">
        <v>0</v>
      </c>
      <c r="D70" s="96">
        <f t="shared" si="1"/>
        <v>412857407</v>
      </c>
      <c r="E70" s="34" t="s">
        <v>13</v>
      </c>
      <c r="F70" s="34" t="s">
        <v>772</v>
      </c>
      <c r="G70" s="97" t="s">
        <v>13</v>
      </c>
      <c r="H70" s="109" t="s">
        <v>214</v>
      </c>
      <c r="I70" s="39" t="s">
        <v>370</v>
      </c>
      <c r="J70" s="39" t="s">
        <v>371</v>
      </c>
      <c r="K70" s="36"/>
      <c r="L70" s="37"/>
    </row>
    <row r="71" spans="1:12" s="12" customFormat="1" ht="45" customHeight="1">
      <c r="A71" s="33" t="s">
        <v>63</v>
      </c>
      <c r="B71" s="95">
        <v>2250000000</v>
      </c>
      <c r="C71" s="96">
        <v>0</v>
      </c>
      <c r="D71" s="96">
        <f t="shared" si="1"/>
        <v>2250000000</v>
      </c>
      <c r="E71" s="34" t="s">
        <v>350</v>
      </c>
      <c r="F71" s="34" t="s">
        <v>581</v>
      </c>
      <c r="G71" s="97" t="s">
        <v>461</v>
      </c>
      <c r="H71" s="107" t="s">
        <v>215</v>
      </c>
      <c r="I71" s="39"/>
      <c r="J71" s="39">
        <v>219.5</v>
      </c>
      <c r="K71" s="36"/>
      <c r="L71" s="37"/>
    </row>
    <row r="72" spans="1:12" s="12" customFormat="1" ht="45" customHeight="1">
      <c r="A72" s="33" t="s">
        <v>64</v>
      </c>
      <c r="B72" s="95">
        <v>525000000</v>
      </c>
      <c r="C72" s="96">
        <v>0</v>
      </c>
      <c r="D72" s="96">
        <f t="shared" si="1"/>
        <v>525000000</v>
      </c>
      <c r="E72" s="34" t="s">
        <v>350</v>
      </c>
      <c r="F72" s="38" t="s">
        <v>583</v>
      </c>
      <c r="G72" s="97" t="s">
        <v>462</v>
      </c>
      <c r="H72" s="107" t="s">
        <v>216</v>
      </c>
      <c r="I72" s="39"/>
      <c r="J72" s="39">
        <v>88.12</v>
      </c>
      <c r="K72" s="36"/>
      <c r="L72" s="37"/>
    </row>
    <row r="73" spans="1:12" s="12" customFormat="1" ht="45" customHeight="1">
      <c r="A73" s="33" t="s">
        <v>13</v>
      </c>
      <c r="B73" s="95">
        <v>17257516</v>
      </c>
      <c r="C73" s="96">
        <v>0</v>
      </c>
      <c r="D73" s="96">
        <f t="shared" si="1"/>
        <v>17257516</v>
      </c>
      <c r="E73" s="34" t="s">
        <v>13</v>
      </c>
      <c r="F73" s="34" t="s">
        <v>772</v>
      </c>
      <c r="G73" s="97" t="s">
        <v>13</v>
      </c>
      <c r="H73" s="107" t="s">
        <v>217</v>
      </c>
      <c r="I73" s="39" t="s">
        <v>370</v>
      </c>
      <c r="J73" s="39" t="s">
        <v>371</v>
      </c>
      <c r="K73" s="36"/>
      <c r="L73" s="37"/>
    </row>
    <row r="74" spans="1:12" s="12" customFormat="1" ht="45" customHeight="1">
      <c r="A74" s="33" t="s">
        <v>65</v>
      </c>
      <c r="B74" s="95">
        <v>2900000000</v>
      </c>
      <c r="C74" s="96">
        <v>0</v>
      </c>
      <c r="D74" s="96">
        <f t="shared" si="1"/>
        <v>2900000000</v>
      </c>
      <c r="E74" s="34" t="s">
        <v>349</v>
      </c>
      <c r="F74" s="38" t="s">
        <v>579</v>
      </c>
      <c r="G74" s="97" t="s">
        <v>463</v>
      </c>
      <c r="H74" s="107" t="s">
        <v>218</v>
      </c>
      <c r="I74" s="39">
        <v>1000</v>
      </c>
      <c r="J74" s="39"/>
      <c r="K74" s="36"/>
      <c r="L74" s="37"/>
    </row>
    <row r="75" spans="1:12" s="12" customFormat="1" ht="45" customHeight="1">
      <c r="A75" s="33" t="s">
        <v>66</v>
      </c>
      <c r="B75" s="95">
        <v>10280000000</v>
      </c>
      <c r="C75" s="96">
        <v>0</v>
      </c>
      <c r="D75" s="96">
        <f t="shared" si="1"/>
        <v>10280000000</v>
      </c>
      <c r="E75" s="34" t="s">
        <v>363</v>
      </c>
      <c r="F75" s="34" t="s">
        <v>581</v>
      </c>
      <c r="G75" s="97" t="s">
        <v>464</v>
      </c>
      <c r="H75" s="107" t="s">
        <v>219</v>
      </c>
      <c r="I75" s="39"/>
      <c r="J75" s="39">
        <v>19.77</v>
      </c>
      <c r="K75" s="36"/>
      <c r="L75" s="37"/>
    </row>
    <row r="76" spans="1:12" s="12" customFormat="1" ht="45" customHeight="1">
      <c r="A76" s="33" t="s">
        <v>13</v>
      </c>
      <c r="B76" s="95">
        <v>193314105</v>
      </c>
      <c r="C76" s="96">
        <v>0</v>
      </c>
      <c r="D76" s="96">
        <f t="shared" si="1"/>
        <v>193314105</v>
      </c>
      <c r="E76" s="34" t="s">
        <v>13</v>
      </c>
      <c r="F76" s="34" t="s">
        <v>772</v>
      </c>
      <c r="G76" s="97" t="s">
        <v>13</v>
      </c>
      <c r="H76" s="107" t="s">
        <v>220</v>
      </c>
      <c r="I76" s="39" t="s">
        <v>370</v>
      </c>
      <c r="J76" s="39" t="s">
        <v>371</v>
      </c>
      <c r="K76" s="36"/>
      <c r="L76" s="37"/>
    </row>
    <row r="77" spans="1:12" s="12" customFormat="1" ht="45" customHeight="1">
      <c r="A77" s="33" t="s">
        <v>67</v>
      </c>
      <c r="B77" s="95">
        <v>1236290983</v>
      </c>
      <c r="C77" s="96">
        <v>0</v>
      </c>
      <c r="D77" s="96">
        <f t="shared" si="1"/>
        <v>1236290983</v>
      </c>
      <c r="E77" s="34" t="s">
        <v>350</v>
      </c>
      <c r="F77" s="38" t="s">
        <v>579</v>
      </c>
      <c r="G77" s="97" t="s">
        <v>465</v>
      </c>
      <c r="H77" s="107" t="s">
        <v>221</v>
      </c>
      <c r="I77" s="39"/>
      <c r="J77" s="39">
        <v>372.16</v>
      </c>
      <c r="K77" s="36"/>
      <c r="L77" s="37"/>
    </row>
    <row r="78" spans="1:12" s="12" customFormat="1" ht="45" customHeight="1">
      <c r="A78" s="33" t="s">
        <v>68</v>
      </c>
      <c r="B78" s="95">
        <v>7222980000</v>
      </c>
      <c r="C78" s="96">
        <v>0</v>
      </c>
      <c r="D78" s="96">
        <f t="shared" si="1"/>
        <v>7222980000</v>
      </c>
      <c r="E78" s="35" t="s">
        <v>355</v>
      </c>
      <c r="F78" s="38" t="s">
        <v>579</v>
      </c>
      <c r="G78" s="97"/>
      <c r="H78" s="107" t="s">
        <v>222</v>
      </c>
      <c r="I78" s="39">
        <v>99.5</v>
      </c>
      <c r="J78" s="39"/>
      <c r="K78" s="36"/>
      <c r="L78" s="37"/>
    </row>
    <row r="79" spans="1:12" s="12" customFormat="1" ht="45" customHeight="1">
      <c r="A79" s="33" t="s">
        <v>69</v>
      </c>
      <c r="B79" s="95">
        <v>4000632220</v>
      </c>
      <c r="C79" s="96">
        <v>0</v>
      </c>
      <c r="D79" s="96">
        <f t="shared" si="1"/>
        <v>4000632220</v>
      </c>
      <c r="E79" s="34" t="s">
        <v>351</v>
      </c>
      <c r="F79" s="38" t="s">
        <v>583</v>
      </c>
      <c r="G79" s="97" t="s">
        <v>466</v>
      </c>
      <c r="H79" s="107" t="s">
        <v>223</v>
      </c>
      <c r="I79" s="39"/>
      <c r="J79" s="39">
        <v>157.6</v>
      </c>
      <c r="K79" s="36"/>
      <c r="L79" s="37"/>
    </row>
    <row r="80" spans="1:12" s="12" customFormat="1" ht="45" customHeight="1">
      <c r="A80" s="33" t="s">
        <v>70</v>
      </c>
      <c r="B80" s="95">
        <v>2480000000</v>
      </c>
      <c r="C80" s="96">
        <v>0</v>
      </c>
      <c r="D80" s="96">
        <f t="shared" si="1"/>
        <v>2480000000</v>
      </c>
      <c r="E80" s="34" t="s">
        <v>349</v>
      </c>
      <c r="F80" s="38" t="s">
        <v>579</v>
      </c>
      <c r="G80" s="97" t="s">
        <v>467</v>
      </c>
      <c r="H80" s="107" t="s">
        <v>224</v>
      </c>
      <c r="I80" s="39">
        <v>123.47</v>
      </c>
      <c r="J80" s="39"/>
      <c r="K80" s="36"/>
      <c r="L80" s="37"/>
    </row>
    <row r="81" spans="1:12" s="12" customFormat="1" ht="45" customHeight="1">
      <c r="A81" s="33" t="s">
        <v>70</v>
      </c>
      <c r="B81" s="95">
        <v>5376000000</v>
      </c>
      <c r="C81" s="96">
        <v>0</v>
      </c>
      <c r="D81" s="96">
        <f t="shared" si="1"/>
        <v>5376000000</v>
      </c>
      <c r="E81" s="34" t="s">
        <v>349</v>
      </c>
      <c r="F81" s="38" t="s">
        <v>579</v>
      </c>
      <c r="G81" s="97" t="s">
        <v>468</v>
      </c>
      <c r="H81" s="107" t="s">
        <v>225</v>
      </c>
      <c r="I81" s="39">
        <v>217.46</v>
      </c>
      <c r="J81" s="39"/>
      <c r="K81" s="36"/>
      <c r="L81" s="37"/>
    </row>
    <row r="82" spans="1:12" s="12" customFormat="1" ht="45" customHeight="1">
      <c r="A82" s="33" t="s">
        <v>71</v>
      </c>
      <c r="B82" s="95">
        <v>7100000000</v>
      </c>
      <c r="C82" s="96">
        <v>0</v>
      </c>
      <c r="D82" s="96">
        <f t="shared" si="1"/>
        <v>7100000000</v>
      </c>
      <c r="E82" s="34" t="s">
        <v>24</v>
      </c>
      <c r="F82" s="38" t="s">
        <v>579</v>
      </c>
      <c r="G82" s="97" t="s">
        <v>469</v>
      </c>
      <c r="H82" s="107" t="s">
        <v>226</v>
      </c>
      <c r="I82" s="39">
        <v>607.79999999999995</v>
      </c>
      <c r="J82" s="39"/>
      <c r="K82" s="36"/>
      <c r="L82" s="37"/>
    </row>
    <row r="83" spans="1:12" s="12" customFormat="1" ht="45" customHeight="1">
      <c r="A83" s="33" t="s">
        <v>72</v>
      </c>
      <c r="B83" s="95">
        <v>671500000</v>
      </c>
      <c r="C83" s="96">
        <v>0</v>
      </c>
      <c r="D83" s="96">
        <f t="shared" si="1"/>
        <v>671500000</v>
      </c>
      <c r="E83" s="34" t="s">
        <v>351</v>
      </c>
      <c r="F83" s="38" t="s">
        <v>579</v>
      </c>
      <c r="G83" s="97" t="s">
        <v>470</v>
      </c>
      <c r="H83" s="107" t="s">
        <v>227</v>
      </c>
      <c r="I83" s="39"/>
      <c r="J83" s="39">
        <v>78.8</v>
      </c>
      <c r="K83" s="36"/>
      <c r="L83" s="37"/>
    </row>
    <row r="84" spans="1:12" s="12" customFormat="1" ht="45" customHeight="1">
      <c r="A84" s="33" t="s">
        <v>73</v>
      </c>
      <c r="B84" s="95">
        <v>25000000000</v>
      </c>
      <c r="C84" s="96">
        <v>0</v>
      </c>
      <c r="D84" s="96">
        <f t="shared" si="1"/>
        <v>25000000000</v>
      </c>
      <c r="E84" s="34" t="s">
        <v>352</v>
      </c>
      <c r="F84" s="34" t="s">
        <v>581</v>
      </c>
      <c r="G84" s="97" t="s">
        <v>471</v>
      </c>
      <c r="H84" s="107" t="s">
        <v>228</v>
      </c>
      <c r="I84" s="39"/>
      <c r="J84" s="39">
        <v>174</v>
      </c>
      <c r="K84" s="36"/>
      <c r="L84" s="37"/>
    </row>
    <row r="85" spans="1:12" s="12" customFormat="1" ht="45" customHeight="1">
      <c r="A85" s="33" t="s">
        <v>74</v>
      </c>
      <c r="B85" s="95">
        <f>286000000000+32361500000</f>
        <v>318361500000</v>
      </c>
      <c r="C85" s="96">
        <v>0</v>
      </c>
      <c r="D85" s="96">
        <f t="shared" si="1"/>
        <v>318361500000</v>
      </c>
      <c r="E85" s="34" t="s">
        <v>348</v>
      </c>
      <c r="F85" s="34" t="s">
        <v>581</v>
      </c>
      <c r="G85" s="97" t="s">
        <v>472</v>
      </c>
      <c r="H85" s="107" t="s">
        <v>229</v>
      </c>
      <c r="I85" s="39"/>
      <c r="J85" s="39" t="s">
        <v>377</v>
      </c>
      <c r="K85" s="36"/>
      <c r="L85" s="37"/>
    </row>
    <row r="86" spans="1:12" s="12" customFormat="1" ht="45" customHeight="1">
      <c r="A86" s="33" t="s">
        <v>75</v>
      </c>
      <c r="B86" s="141">
        <v>200000000000</v>
      </c>
      <c r="C86" s="96">
        <v>0</v>
      </c>
      <c r="D86" s="143">
        <f>B86-C86</f>
        <v>200000000000</v>
      </c>
      <c r="E86" s="34" t="s">
        <v>350</v>
      </c>
      <c r="F86" s="38" t="s">
        <v>579</v>
      </c>
      <c r="G86" s="97" t="s">
        <v>473</v>
      </c>
      <c r="H86" s="107" t="s">
        <v>230</v>
      </c>
      <c r="I86" s="39"/>
      <c r="J86" s="39">
        <v>242.94</v>
      </c>
      <c r="K86" s="36"/>
      <c r="L86" s="37"/>
    </row>
    <row r="87" spans="1:12" s="12" customFormat="1" ht="45" customHeight="1">
      <c r="A87" s="33" t="s">
        <v>75</v>
      </c>
      <c r="B87" s="141"/>
      <c r="C87" s="96">
        <v>0</v>
      </c>
      <c r="D87" s="143"/>
      <c r="E87" s="34" t="s">
        <v>350</v>
      </c>
      <c r="F87" s="38" t="s">
        <v>579</v>
      </c>
      <c r="G87" s="97" t="s">
        <v>474</v>
      </c>
      <c r="H87" s="107" t="s">
        <v>231</v>
      </c>
      <c r="I87" s="39"/>
      <c r="J87" s="39">
        <v>243.18</v>
      </c>
      <c r="K87" s="36"/>
      <c r="L87" s="37"/>
    </row>
    <row r="88" spans="1:12" s="12" customFormat="1" ht="45" customHeight="1">
      <c r="A88" s="33" t="s">
        <v>75</v>
      </c>
      <c r="B88" s="141"/>
      <c r="C88" s="96">
        <v>0</v>
      </c>
      <c r="D88" s="143"/>
      <c r="E88" s="34" t="s">
        <v>350</v>
      </c>
      <c r="F88" s="38" t="s">
        <v>579</v>
      </c>
      <c r="G88" s="97" t="s">
        <v>475</v>
      </c>
      <c r="H88" s="107" t="s">
        <v>232</v>
      </c>
      <c r="I88" s="39"/>
      <c r="J88" s="39">
        <v>242.8</v>
      </c>
      <c r="K88" s="36"/>
      <c r="L88" s="37"/>
    </row>
    <row r="89" spans="1:12" s="12" customFormat="1" ht="45" customHeight="1">
      <c r="A89" s="33" t="s">
        <v>75</v>
      </c>
      <c r="B89" s="141"/>
      <c r="C89" s="96">
        <v>0</v>
      </c>
      <c r="D89" s="143"/>
      <c r="E89" s="34" t="s">
        <v>350</v>
      </c>
      <c r="F89" s="38" t="s">
        <v>579</v>
      </c>
      <c r="G89" s="97" t="s">
        <v>476</v>
      </c>
      <c r="H89" s="107" t="s">
        <v>233</v>
      </c>
      <c r="I89" s="39"/>
      <c r="J89" s="39">
        <v>215.11</v>
      </c>
      <c r="K89" s="36"/>
      <c r="L89" s="37"/>
    </row>
    <row r="90" spans="1:12" s="12" customFormat="1" ht="45" customHeight="1">
      <c r="A90" s="33" t="s">
        <v>75</v>
      </c>
      <c r="B90" s="141"/>
      <c r="C90" s="96">
        <v>0</v>
      </c>
      <c r="D90" s="143"/>
      <c r="E90" s="34" t="s">
        <v>350</v>
      </c>
      <c r="F90" s="38" t="s">
        <v>579</v>
      </c>
      <c r="G90" s="97" t="s">
        <v>477</v>
      </c>
      <c r="H90" s="107" t="s">
        <v>234</v>
      </c>
      <c r="I90" s="39"/>
      <c r="J90" s="39">
        <v>242.56</v>
      </c>
      <c r="K90" s="36"/>
      <c r="L90" s="37"/>
    </row>
    <row r="91" spans="1:12" s="12" customFormat="1" ht="45" customHeight="1">
      <c r="A91" s="33" t="s">
        <v>13</v>
      </c>
      <c r="B91" s="95">
        <v>223944551</v>
      </c>
      <c r="C91" s="96">
        <v>0</v>
      </c>
      <c r="D91" s="96">
        <f t="shared" si="1"/>
        <v>223944551</v>
      </c>
      <c r="E91" s="34" t="s">
        <v>13</v>
      </c>
      <c r="F91" s="34" t="s">
        <v>772</v>
      </c>
      <c r="G91" s="97" t="s">
        <v>13</v>
      </c>
      <c r="H91" s="107" t="s">
        <v>235</v>
      </c>
      <c r="I91" s="39" t="s">
        <v>370</v>
      </c>
      <c r="J91" s="39" t="s">
        <v>371</v>
      </c>
      <c r="K91" s="36"/>
      <c r="L91" s="37"/>
    </row>
    <row r="92" spans="1:12" s="12" customFormat="1" ht="45" customHeight="1">
      <c r="A92" s="33" t="s">
        <v>13</v>
      </c>
      <c r="B92" s="95">
        <v>191222994</v>
      </c>
      <c r="C92" s="96">
        <v>0</v>
      </c>
      <c r="D92" s="96">
        <f t="shared" si="1"/>
        <v>191222994</v>
      </c>
      <c r="E92" s="34" t="s">
        <v>13</v>
      </c>
      <c r="F92" s="34" t="s">
        <v>772</v>
      </c>
      <c r="G92" s="97" t="s">
        <v>13</v>
      </c>
      <c r="H92" s="107" t="s">
        <v>236</v>
      </c>
      <c r="I92" s="39" t="s">
        <v>370</v>
      </c>
      <c r="J92" s="39" t="s">
        <v>371</v>
      </c>
      <c r="K92" s="36"/>
      <c r="L92" s="37"/>
    </row>
    <row r="93" spans="1:12" s="12" customFormat="1" ht="45" customHeight="1">
      <c r="A93" s="33" t="s">
        <v>76</v>
      </c>
      <c r="B93" s="95">
        <v>7300000000</v>
      </c>
      <c r="C93" s="96">
        <v>0</v>
      </c>
      <c r="D93" s="96">
        <f t="shared" si="1"/>
        <v>7300000000</v>
      </c>
      <c r="E93" s="34" t="s">
        <v>350</v>
      </c>
      <c r="F93" s="38" t="s">
        <v>579</v>
      </c>
      <c r="G93" s="97" t="s">
        <v>478</v>
      </c>
      <c r="H93" s="107" t="s">
        <v>237</v>
      </c>
      <c r="I93" s="39"/>
      <c r="J93" s="39">
        <v>108.56</v>
      </c>
      <c r="K93" s="36"/>
      <c r="L93" s="37"/>
    </row>
    <row r="94" spans="1:12" s="12" customFormat="1" ht="45" customHeight="1">
      <c r="A94" s="33" t="s">
        <v>77</v>
      </c>
      <c r="B94" s="95">
        <v>6875000000</v>
      </c>
      <c r="C94" s="96">
        <v>0</v>
      </c>
      <c r="D94" s="96">
        <f t="shared" si="1"/>
        <v>6875000000</v>
      </c>
      <c r="E94" s="34" t="s">
        <v>350</v>
      </c>
      <c r="F94" s="38" t="s">
        <v>579</v>
      </c>
      <c r="G94" s="97" t="s">
        <v>479</v>
      </c>
      <c r="H94" s="107" t="s">
        <v>238</v>
      </c>
      <c r="I94" s="39"/>
      <c r="J94" s="39">
        <v>374</v>
      </c>
      <c r="K94" s="36"/>
      <c r="L94" s="37"/>
    </row>
    <row r="95" spans="1:12" s="12" customFormat="1" ht="45" customHeight="1">
      <c r="A95" s="33" t="s">
        <v>13</v>
      </c>
      <c r="B95" s="95">
        <v>102299800</v>
      </c>
      <c r="C95" s="96">
        <v>0</v>
      </c>
      <c r="D95" s="96">
        <f t="shared" si="1"/>
        <v>102299800</v>
      </c>
      <c r="E95" s="34" t="s">
        <v>13</v>
      </c>
      <c r="F95" s="34" t="s">
        <v>772</v>
      </c>
      <c r="G95" s="97" t="s">
        <v>13</v>
      </c>
      <c r="H95" s="107" t="s">
        <v>239</v>
      </c>
      <c r="I95" s="39" t="s">
        <v>370</v>
      </c>
      <c r="J95" s="39" t="s">
        <v>371</v>
      </c>
      <c r="K95" s="36"/>
      <c r="L95" s="37"/>
    </row>
    <row r="96" spans="1:12" s="12" customFormat="1" ht="45" customHeight="1">
      <c r="A96" s="33" t="s">
        <v>13</v>
      </c>
      <c r="B96" s="95">
        <v>619148854</v>
      </c>
      <c r="C96" s="96">
        <v>0</v>
      </c>
      <c r="D96" s="96">
        <f t="shared" ref="D96:D159" si="2">B96-C96</f>
        <v>619148854</v>
      </c>
      <c r="E96" s="34" t="s">
        <v>13</v>
      </c>
      <c r="F96" s="34" t="s">
        <v>772</v>
      </c>
      <c r="G96" s="97" t="s">
        <v>13</v>
      </c>
      <c r="H96" s="107" t="s">
        <v>240</v>
      </c>
      <c r="I96" s="39" t="s">
        <v>370</v>
      </c>
      <c r="J96" s="39" t="s">
        <v>371</v>
      </c>
      <c r="K96" s="36"/>
      <c r="L96" s="37"/>
    </row>
    <row r="97" spans="1:12" s="12" customFormat="1" ht="45" customHeight="1">
      <c r="A97" s="33" t="s">
        <v>78</v>
      </c>
      <c r="B97" s="95">
        <v>1766200000</v>
      </c>
      <c r="C97" s="96">
        <v>0</v>
      </c>
      <c r="D97" s="96">
        <f t="shared" si="2"/>
        <v>1766200000</v>
      </c>
      <c r="E97" s="34" t="s">
        <v>350</v>
      </c>
      <c r="F97" s="34" t="s">
        <v>581</v>
      </c>
      <c r="G97" s="97" t="s">
        <v>481</v>
      </c>
      <c r="H97" s="107" t="s">
        <v>241</v>
      </c>
      <c r="I97" s="39"/>
      <c r="J97" s="39">
        <v>135</v>
      </c>
      <c r="K97" s="36"/>
      <c r="L97" s="37"/>
    </row>
    <row r="98" spans="1:12" s="12" customFormat="1" ht="45" customHeight="1">
      <c r="A98" s="33" t="s">
        <v>79</v>
      </c>
      <c r="B98" s="95">
        <v>88024275000</v>
      </c>
      <c r="C98" s="96">
        <v>0</v>
      </c>
      <c r="D98" s="96">
        <f t="shared" si="2"/>
        <v>88024275000</v>
      </c>
      <c r="E98" s="34" t="s">
        <v>349</v>
      </c>
      <c r="F98" s="34" t="s">
        <v>581</v>
      </c>
      <c r="G98" s="97" t="s">
        <v>482</v>
      </c>
      <c r="H98" s="107" t="s">
        <v>242</v>
      </c>
      <c r="I98" s="39">
        <v>52543</v>
      </c>
      <c r="J98" s="39"/>
      <c r="K98" s="36"/>
      <c r="L98" s="37"/>
    </row>
    <row r="99" spans="1:12" s="12" customFormat="1" ht="45" customHeight="1">
      <c r="A99" s="33" t="s">
        <v>80</v>
      </c>
      <c r="B99" s="95">
        <v>82550000000</v>
      </c>
      <c r="C99" s="96">
        <v>0</v>
      </c>
      <c r="D99" s="96">
        <f t="shared" si="2"/>
        <v>82550000000</v>
      </c>
      <c r="E99" s="34" t="s">
        <v>349</v>
      </c>
      <c r="F99" s="34" t="s">
        <v>581</v>
      </c>
      <c r="G99" s="97" t="s">
        <v>483</v>
      </c>
      <c r="H99" s="107" t="s">
        <v>243</v>
      </c>
      <c r="I99" s="39">
        <v>3938</v>
      </c>
      <c r="J99" s="39">
        <v>1177</v>
      </c>
      <c r="K99" s="36"/>
      <c r="L99" s="37"/>
    </row>
    <row r="100" spans="1:12" s="12" customFormat="1" ht="45" customHeight="1">
      <c r="A100" s="33" t="s">
        <v>81</v>
      </c>
      <c r="B100" s="95">
        <v>161000000000</v>
      </c>
      <c r="C100" s="96">
        <v>0</v>
      </c>
      <c r="D100" s="96">
        <f t="shared" si="2"/>
        <v>161000000000</v>
      </c>
      <c r="E100" s="34" t="s">
        <v>349</v>
      </c>
      <c r="F100" s="34" t="s">
        <v>581</v>
      </c>
      <c r="G100" s="97" t="s">
        <v>484</v>
      </c>
      <c r="H100" s="107" t="s">
        <v>244</v>
      </c>
      <c r="I100" s="39">
        <v>2772</v>
      </c>
      <c r="J100" s="39"/>
      <c r="K100" s="36"/>
      <c r="L100" s="37"/>
    </row>
    <row r="101" spans="1:12" s="12" customFormat="1" ht="45" customHeight="1">
      <c r="A101" s="33" t="s">
        <v>82</v>
      </c>
      <c r="B101" s="95">
        <v>80000000000</v>
      </c>
      <c r="C101" s="96">
        <v>0</v>
      </c>
      <c r="D101" s="96">
        <f t="shared" si="2"/>
        <v>80000000000</v>
      </c>
      <c r="E101" s="34" t="s">
        <v>349</v>
      </c>
      <c r="F101" s="38" t="s">
        <v>579</v>
      </c>
      <c r="G101" s="97" t="s">
        <v>485</v>
      </c>
      <c r="H101" s="107" t="s">
        <v>245</v>
      </c>
      <c r="I101" s="39">
        <v>66389</v>
      </c>
      <c r="J101" s="39"/>
      <c r="K101" s="36"/>
      <c r="L101" s="37"/>
    </row>
    <row r="102" spans="1:12" s="12" customFormat="1" ht="45" customHeight="1">
      <c r="A102" s="40" t="s">
        <v>13</v>
      </c>
      <c r="B102" s="95">
        <v>5221097322</v>
      </c>
      <c r="C102" s="96">
        <v>0</v>
      </c>
      <c r="D102" s="96">
        <f t="shared" si="2"/>
        <v>5221097322</v>
      </c>
      <c r="E102" s="34" t="s">
        <v>13</v>
      </c>
      <c r="F102" s="34" t="s">
        <v>772</v>
      </c>
      <c r="G102" s="97" t="s">
        <v>13</v>
      </c>
      <c r="H102" s="110" t="s">
        <v>246</v>
      </c>
      <c r="I102" s="39" t="s">
        <v>370</v>
      </c>
      <c r="J102" s="39" t="s">
        <v>371</v>
      </c>
      <c r="K102" s="36"/>
      <c r="L102" s="37"/>
    </row>
    <row r="103" spans="1:12" s="12" customFormat="1" ht="45" customHeight="1">
      <c r="A103" s="33" t="s">
        <v>84</v>
      </c>
      <c r="B103" s="95">
        <v>752000000</v>
      </c>
      <c r="C103" s="96">
        <v>0</v>
      </c>
      <c r="D103" s="96">
        <f t="shared" si="2"/>
        <v>752000000</v>
      </c>
      <c r="E103" s="34" t="s">
        <v>351</v>
      </c>
      <c r="F103" s="38" t="s">
        <v>579</v>
      </c>
      <c r="G103" s="97" t="s">
        <v>487</v>
      </c>
      <c r="H103" s="107" t="s">
        <v>247</v>
      </c>
      <c r="I103" s="39"/>
      <c r="J103" s="39">
        <v>83.55</v>
      </c>
      <c r="K103" s="36"/>
      <c r="L103" s="37"/>
    </row>
    <row r="104" spans="1:12" s="12" customFormat="1" ht="45" customHeight="1">
      <c r="A104" s="33" t="s">
        <v>85</v>
      </c>
      <c r="B104" s="95">
        <v>11200000000</v>
      </c>
      <c r="C104" s="96">
        <v>0</v>
      </c>
      <c r="D104" s="96">
        <f t="shared" si="2"/>
        <v>11200000000</v>
      </c>
      <c r="E104" s="34" t="s">
        <v>24</v>
      </c>
      <c r="F104" s="38" t="s">
        <v>579</v>
      </c>
      <c r="G104" s="97" t="s">
        <v>488</v>
      </c>
      <c r="H104" s="107" t="s">
        <v>248</v>
      </c>
      <c r="I104" s="39">
        <v>501.7</v>
      </c>
      <c r="J104" s="39"/>
      <c r="K104" s="36"/>
      <c r="L104" s="37"/>
    </row>
    <row r="105" spans="1:12" s="12" customFormat="1" ht="45" customHeight="1">
      <c r="A105" s="33" t="s">
        <v>13</v>
      </c>
      <c r="B105" s="95">
        <v>34040858</v>
      </c>
      <c r="C105" s="96">
        <v>0</v>
      </c>
      <c r="D105" s="96">
        <f t="shared" si="2"/>
        <v>34040858</v>
      </c>
      <c r="E105" s="34" t="s">
        <v>13</v>
      </c>
      <c r="F105" s="34" t="s">
        <v>772</v>
      </c>
      <c r="G105" s="97" t="s">
        <v>13</v>
      </c>
      <c r="H105" s="110" t="s">
        <v>249</v>
      </c>
      <c r="I105" s="39" t="s">
        <v>370</v>
      </c>
      <c r="J105" s="39" t="s">
        <v>371</v>
      </c>
      <c r="K105" s="36"/>
      <c r="L105" s="37"/>
    </row>
    <row r="106" spans="1:12" s="12" customFormat="1" ht="45" customHeight="1">
      <c r="A106" s="33" t="s">
        <v>86</v>
      </c>
      <c r="B106" s="95">
        <v>430000000</v>
      </c>
      <c r="C106" s="96">
        <v>0</v>
      </c>
      <c r="D106" s="96">
        <f t="shared" si="2"/>
        <v>430000000</v>
      </c>
      <c r="E106" s="34" t="s">
        <v>352</v>
      </c>
      <c r="F106" s="38" t="s">
        <v>579</v>
      </c>
      <c r="G106" s="97" t="s">
        <v>489</v>
      </c>
      <c r="H106" s="107" t="s">
        <v>250</v>
      </c>
      <c r="I106" s="39"/>
      <c r="J106" s="39">
        <v>97</v>
      </c>
      <c r="K106" s="36"/>
      <c r="L106" s="37"/>
    </row>
    <row r="107" spans="1:12" s="12" customFormat="1" ht="45" customHeight="1">
      <c r="A107" s="33" t="s">
        <v>87</v>
      </c>
      <c r="B107" s="95">
        <v>25300000000</v>
      </c>
      <c r="C107" s="96">
        <v>0</v>
      </c>
      <c r="D107" s="96">
        <f t="shared" si="2"/>
        <v>25300000000</v>
      </c>
      <c r="E107" s="34" t="s">
        <v>364</v>
      </c>
      <c r="F107" s="38" t="s">
        <v>579</v>
      </c>
      <c r="G107" s="97" t="s">
        <v>490</v>
      </c>
      <c r="H107" s="107" t="s">
        <v>251</v>
      </c>
      <c r="I107" s="39"/>
      <c r="J107" s="39">
        <v>200</v>
      </c>
      <c r="K107" s="36"/>
      <c r="L107" s="37"/>
    </row>
    <row r="108" spans="1:12" s="12" customFormat="1" ht="45" customHeight="1">
      <c r="A108" s="33" t="s">
        <v>88</v>
      </c>
      <c r="B108" s="95">
        <v>12491321168</v>
      </c>
      <c r="C108" s="96">
        <v>0</v>
      </c>
      <c r="D108" s="96">
        <f t="shared" si="2"/>
        <v>12491321168</v>
      </c>
      <c r="E108" s="34" t="s">
        <v>349</v>
      </c>
      <c r="F108" s="38" t="s">
        <v>583</v>
      </c>
      <c r="G108" s="97" t="s">
        <v>491</v>
      </c>
      <c r="H108" s="107" t="s">
        <v>252</v>
      </c>
      <c r="I108" s="39">
        <v>147.33000000000001</v>
      </c>
      <c r="J108" s="39"/>
      <c r="K108" s="36"/>
      <c r="L108" s="37"/>
    </row>
    <row r="109" spans="1:12" s="12" customFormat="1" ht="45" customHeight="1">
      <c r="A109" s="33" t="s">
        <v>89</v>
      </c>
      <c r="B109" s="95">
        <v>1018662000</v>
      </c>
      <c r="C109" s="96">
        <v>0</v>
      </c>
      <c r="D109" s="96">
        <f t="shared" si="2"/>
        <v>1018662000</v>
      </c>
      <c r="E109" s="34" t="s">
        <v>350</v>
      </c>
      <c r="F109" s="38" t="s">
        <v>583</v>
      </c>
      <c r="G109" s="97" t="s">
        <v>493</v>
      </c>
      <c r="H109" s="107" t="s">
        <v>253</v>
      </c>
      <c r="I109" s="39"/>
      <c r="J109" s="39">
        <v>275</v>
      </c>
      <c r="K109" s="36"/>
      <c r="L109" s="37"/>
    </row>
    <row r="110" spans="1:12" s="12" customFormat="1" ht="45" customHeight="1">
      <c r="A110" s="33" t="s">
        <v>90</v>
      </c>
      <c r="B110" s="95">
        <v>460211196</v>
      </c>
      <c r="C110" s="96">
        <v>0</v>
      </c>
      <c r="D110" s="96">
        <f t="shared" si="2"/>
        <v>460211196</v>
      </c>
      <c r="E110" s="34" t="s">
        <v>350</v>
      </c>
      <c r="F110" s="38" t="s">
        <v>583</v>
      </c>
      <c r="G110" s="97" t="s">
        <v>494</v>
      </c>
      <c r="H110" s="107" t="s">
        <v>254</v>
      </c>
      <c r="I110" s="39"/>
      <c r="J110" s="39">
        <v>250</v>
      </c>
      <c r="K110" s="36"/>
      <c r="L110" s="37"/>
    </row>
    <row r="111" spans="1:12" s="12" customFormat="1" ht="45" customHeight="1">
      <c r="A111" s="33" t="s">
        <v>91</v>
      </c>
      <c r="B111" s="95">
        <v>1584479170</v>
      </c>
      <c r="C111" s="96">
        <v>0</v>
      </c>
      <c r="D111" s="96">
        <f t="shared" si="2"/>
        <v>1584479170</v>
      </c>
      <c r="E111" s="34" t="s">
        <v>350</v>
      </c>
      <c r="F111" s="38" t="s">
        <v>583</v>
      </c>
      <c r="G111" s="97" t="s">
        <v>495</v>
      </c>
      <c r="H111" s="107" t="s">
        <v>255</v>
      </c>
      <c r="I111" s="39"/>
      <c r="J111" s="39">
        <v>130</v>
      </c>
      <c r="K111" s="36"/>
      <c r="L111" s="37"/>
    </row>
    <row r="112" spans="1:12" s="12" customFormat="1" ht="45" customHeight="1">
      <c r="A112" s="33" t="s">
        <v>92</v>
      </c>
      <c r="B112" s="95">
        <v>1886800000</v>
      </c>
      <c r="C112" s="96">
        <v>0</v>
      </c>
      <c r="D112" s="96">
        <f t="shared" si="2"/>
        <v>1886800000</v>
      </c>
      <c r="E112" s="34" t="s">
        <v>350</v>
      </c>
      <c r="F112" s="34" t="s">
        <v>581</v>
      </c>
      <c r="G112" s="97" t="s">
        <v>496</v>
      </c>
      <c r="H112" s="107" t="s">
        <v>256</v>
      </c>
      <c r="I112" s="39"/>
      <c r="J112" s="39">
        <v>47.17</v>
      </c>
      <c r="K112" s="36"/>
      <c r="L112" s="37"/>
    </row>
    <row r="113" spans="1:12" s="12" customFormat="1" ht="45" customHeight="1">
      <c r="A113" s="33" t="s">
        <v>92</v>
      </c>
      <c r="B113" s="95">
        <v>1996290000</v>
      </c>
      <c r="C113" s="96">
        <v>0</v>
      </c>
      <c r="D113" s="96">
        <f t="shared" si="2"/>
        <v>1996290000</v>
      </c>
      <c r="E113" s="34" t="s">
        <v>350</v>
      </c>
      <c r="F113" s="34" t="s">
        <v>581</v>
      </c>
      <c r="G113" s="97" t="s">
        <v>497</v>
      </c>
      <c r="H113" s="107" t="s">
        <v>257</v>
      </c>
      <c r="I113" s="39"/>
      <c r="J113" s="39">
        <v>48.69</v>
      </c>
      <c r="K113" s="36"/>
      <c r="L113" s="37"/>
    </row>
    <row r="114" spans="1:12" s="12" customFormat="1" ht="45" customHeight="1">
      <c r="A114" s="33" t="s">
        <v>92</v>
      </c>
      <c r="B114" s="95">
        <v>1555950000</v>
      </c>
      <c r="C114" s="96">
        <v>0</v>
      </c>
      <c r="D114" s="96">
        <f t="shared" si="2"/>
        <v>1555950000</v>
      </c>
      <c r="E114" s="34" t="s">
        <v>350</v>
      </c>
      <c r="F114" s="34" t="s">
        <v>581</v>
      </c>
      <c r="G114" s="97" t="s">
        <v>498</v>
      </c>
      <c r="H114" s="107" t="s">
        <v>258</v>
      </c>
      <c r="I114" s="39"/>
      <c r="J114" s="39">
        <v>37.950000000000003</v>
      </c>
      <c r="K114" s="36"/>
      <c r="L114" s="37"/>
    </row>
    <row r="115" spans="1:12" s="12" customFormat="1" ht="45" customHeight="1">
      <c r="A115" s="33" t="s">
        <v>92</v>
      </c>
      <c r="B115" s="95">
        <v>1933970000</v>
      </c>
      <c r="C115" s="96">
        <v>0</v>
      </c>
      <c r="D115" s="96">
        <f t="shared" si="2"/>
        <v>1933970000</v>
      </c>
      <c r="E115" s="34" t="s">
        <v>350</v>
      </c>
      <c r="F115" s="34" t="s">
        <v>581</v>
      </c>
      <c r="G115" s="97" t="s">
        <v>499</v>
      </c>
      <c r="H115" s="107" t="s">
        <v>259</v>
      </c>
      <c r="I115" s="39"/>
      <c r="J115" s="39">
        <v>47.17</v>
      </c>
      <c r="K115" s="36"/>
      <c r="L115" s="37"/>
    </row>
    <row r="116" spans="1:12" s="12" customFormat="1" ht="45" customHeight="1">
      <c r="A116" s="33" t="s">
        <v>92</v>
      </c>
      <c r="B116" s="95">
        <v>1996290000</v>
      </c>
      <c r="C116" s="96">
        <v>0</v>
      </c>
      <c r="D116" s="96">
        <f t="shared" si="2"/>
        <v>1996290000</v>
      </c>
      <c r="E116" s="34" t="s">
        <v>350</v>
      </c>
      <c r="F116" s="34" t="s">
        <v>581</v>
      </c>
      <c r="G116" s="97" t="s">
        <v>500</v>
      </c>
      <c r="H116" s="107" t="s">
        <v>257</v>
      </c>
      <c r="I116" s="39"/>
      <c r="J116" s="39">
        <v>48.69</v>
      </c>
      <c r="K116" s="36"/>
      <c r="L116" s="37"/>
    </row>
    <row r="117" spans="1:12" s="12" customFormat="1" ht="45" customHeight="1">
      <c r="A117" s="33" t="s">
        <v>92</v>
      </c>
      <c r="B117" s="95">
        <v>1555950000</v>
      </c>
      <c r="C117" s="96">
        <v>0</v>
      </c>
      <c r="D117" s="96">
        <f t="shared" si="2"/>
        <v>1555950000</v>
      </c>
      <c r="E117" s="34" t="s">
        <v>350</v>
      </c>
      <c r="F117" s="34" t="s">
        <v>581</v>
      </c>
      <c r="G117" s="97" t="s">
        <v>501</v>
      </c>
      <c r="H117" s="107" t="s">
        <v>258</v>
      </c>
      <c r="I117" s="39"/>
      <c r="J117" s="39">
        <v>37.950000000000003</v>
      </c>
      <c r="K117" s="36"/>
      <c r="L117" s="37"/>
    </row>
    <row r="118" spans="1:12" s="12" customFormat="1" ht="45" customHeight="1">
      <c r="A118" s="33" t="s">
        <v>92</v>
      </c>
      <c r="B118" s="95">
        <v>1933970000</v>
      </c>
      <c r="C118" s="96">
        <v>0</v>
      </c>
      <c r="D118" s="96">
        <f t="shared" si="2"/>
        <v>1933970000</v>
      </c>
      <c r="E118" s="34" t="s">
        <v>350</v>
      </c>
      <c r="F118" s="34" t="s">
        <v>581</v>
      </c>
      <c r="G118" s="97" t="s">
        <v>502</v>
      </c>
      <c r="H118" s="107" t="s">
        <v>259</v>
      </c>
      <c r="I118" s="39"/>
      <c r="J118" s="39">
        <v>47.17</v>
      </c>
      <c r="K118" s="36"/>
      <c r="L118" s="37"/>
    </row>
    <row r="119" spans="1:12" s="12" customFormat="1" ht="45" customHeight="1">
      <c r="A119" s="33" t="s">
        <v>92</v>
      </c>
      <c r="B119" s="95">
        <v>3999200000</v>
      </c>
      <c r="C119" s="96">
        <v>0</v>
      </c>
      <c r="D119" s="96">
        <f t="shared" si="2"/>
        <v>3999200000</v>
      </c>
      <c r="E119" s="34" t="s">
        <v>350</v>
      </c>
      <c r="F119" s="34" t="s">
        <v>581</v>
      </c>
      <c r="G119" s="97" t="s">
        <v>503</v>
      </c>
      <c r="H119" s="107" t="s">
        <v>260</v>
      </c>
      <c r="I119" s="39"/>
      <c r="J119" s="39">
        <v>99.98</v>
      </c>
      <c r="K119" s="36"/>
      <c r="L119" s="37"/>
    </row>
    <row r="120" spans="1:12" s="12" customFormat="1" ht="45" customHeight="1">
      <c r="A120" s="33" t="s">
        <v>92</v>
      </c>
      <c r="B120" s="95">
        <v>4099180000</v>
      </c>
      <c r="C120" s="96">
        <v>0</v>
      </c>
      <c r="D120" s="96">
        <f t="shared" si="2"/>
        <v>4099180000</v>
      </c>
      <c r="E120" s="34" t="s">
        <v>350</v>
      </c>
      <c r="F120" s="34" t="s">
        <v>581</v>
      </c>
      <c r="G120" s="97" t="s">
        <v>504</v>
      </c>
      <c r="H120" s="107" t="s">
        <v>261</v>
      </c>
      <c r="I120" s="39"/>
      <c r="J120" s="39">
        <v>99.97</v>
      </c>
      <c r="K120" s="36"/>
      <c r="L120" s="37"/>
    </row>
    <row r="121" spans="1:12" s="12" customFormat="1" ht="45" customHeight="1">
      <c r="A121" s="33" t="s">
        <v>92</v>
      </c>
      <c r="B121" s="95">
        <v>4099180000</v>
      </c>
      <c r="C121" s="96">
        <v>0</v>
      </c>
      <c r="D121" s="96">
        <f t="shared" si="2"/>
        <v>4099180000</v>
      </c>
      <c r="E121" s="34" t="s">
        <v>350</v>
      </c>
      <c r="F121" s="34" t="s">
        <v>581</v>
      </c>
      <c r="G121" s="97" t="s">
        <v>505</v>
      </c>
      <c r="H121" s="107" t="s">
        <v>261</v>
      </c>
      <c r="I121" s="39"/>
      <c r="J121" s="39">
        <v>99.97</v>
      </c>
      <c r="K121" s="36"/>
      <c r="L121" s="37"/>
    </row>
    <row r="122" spans="1:12" s="12" customFormat="1" ht="45" customHeight="1">
      <c r="A122" s="33" t="s">
        <v>92</v>
      </c>
      <c r="B122" s="95">
        <v>1947600000</v>
      </c>
      <c r="C122" s="96">
        <v>0</v>
      </c>
      <c r="D122" s="96">
        <f t="shared" si="2"/>
        <v>1947600000</v>
      </c>
      <c r="E122" s="34" t="s">
        <v>350</v>
      </c>
      <c r="F122" s="34" t="s">
        <v>581</v>
      </c>
      <c r="G122" s="97" t="s">
        <v>506</v>
      </c>
      <c r="H122" s="107" t="s">
        <v>262</v>
      </c>
      <c r="I122" s="39"/>
      <c r="J122" s="39">
        <v>48.69</v>
      </c>
      <c r="K122" s="36"/>
      <c r="L122" s="37"/>
    </row>
    <row r="123" spans="1:12" s="12" customFormat="1" ht="45" customHeight="1">
      <c r="A123" s="33" t="s">
        <v>92</v>
      </c>
      <c r="B123" s="95">
        <v>1517969696</v>
      </c>
      <c r="C123" s="96">
        <v>0</v>
      </c>
      <c r="D123" s="96">
        <f t="shared" si="2"/>
        <v>1517969696</v>
      </c>
      <c r="E123" s="34" t="s">
        <v>350</v>
      </c>
      <c r="F123" s="38" t="s">
        <v>583</v>
      </c>
      <c r="G123" s="97" t="s">
        <v>507</v>
      </c>
      <c r="H123" s="110" t="s">
        <v>263</v>
      </c>
      <c r="I123" s="39"/>
      <c r="J123" s="39">
        <v>37.950000000000003</v>
      </c>
      <c r="K123" s="36"/>
      <c r="L123" s="37"/>
    </row>
    <row r="124" spans="1:12" s="12" customFormat="1" ht="45" customHeight="1">
      <c r="A124" s="33" t="s">
        <v>93</v>
      </c>
      <c r="B124" s="95">
        <v>694000000000</v>
      </c>
      <c r="C124" s="96">
        <v>0</v>
      </c>
      <c r="D124" s="96">
        <f t="shared" si="2"/>
        <v>694000000000</v>
      </c>
      <c r="E124" s="34" t="s">
        <v>365</v>
      </c>
      <c r="F124" s="34" t="s">
        <v>581</v>
      </c>
      <c r="G124" s="97" t="s">
        <v>508</v>
      </c>
      <c r="H124" s="107" t="s">
        <v>264</v>
      </c>
      <c r="I124" s="39">
        <v>2776</v>
      </c>
      <c r="J124" s="9">
        <v>407.82</v>
      </c>
      <c r="K124" s="36"/>
      <c r="L124" s="37"/>
    </row>
    <row r="125" spans="1:12" s="12" customFormat="1" ht="45" customHeight="1">
      <c r="A125" s="33" t="s">
        <v>94</v>
      </c>
      <c r="B125" s="95">
        <v>1666666667</v>
      </c>
      <c r="C125" s="96">
        <v>0</v>
      </c>
      <c r="D125" s="96">
        <f t="shared" si="2"/>
        <v>1666666667</v>
      </c>
      <c r="E125" s="34" t="s">
        <v>350</v>
      </c>
      <c r="F125" s="38" t="s">
        <v>579</v>
      </c>
      <c r="G125" s="97" t="s">
        <v>509</v>
      </c>
      <c r="H125" s="107" t="s">
        <v>265</v>
      </c>
      <c r="I125" s="39"/>
      <c r="J125" s="39">
        <v>176</v>
      </c>
      <c r="K125" s="36"/>
      <c r="L125" s="37"/>
    </row>
    <row r="126" spans="1:12" s="12" customFormat="1" ht="45" customHeight="1">
      <c r="A126" s="33" t="s">
        <v>95</v>
      </c>
      <c r="B126" s="95">
        <v>37336285822250</v>
      </c>
      <c r="C126" s="96">
        <v>0</v>
      </c>
      <c r="D126" s="96">
        <f t="shared" si="2"/>
        <v>37336285822250</v>
      </c>
      <c r="E126" s="41" t="s">
        <v>349</v>
      </c>
      <c r="F126" s="38" t="s">
        <v>579</v>
      </c>
      <c r="G126" s="97" t="s">
        <v>511</v>
      </c>
      <c r="H126" s="107" t="s">
        <v>266</v>
      </c>
      <c r="I126" s="44">
        <v>143100</v>
      </c>
      <c r="J126" s="100"/>
      <c r="K126" s="36"/>
      <c r="L126" s="37"/>
    </row>
    <row r="127" spans="1:12" s="12" customFormat="1" ht="45" customHeight="1">
      <c r="A127" s="33" t="s">
        <v>96</v>
      </c>
      <c r="B127" s="95">
        <v>5040000000</v>
      </c>
      <c r="C127" s="96">
        <v>0</v>
      </c>
      <c r="D127" s="96">
        <f t="shared" si="2"/>
        <v>5040000000</v>
      </c>
      <c r="E127" s="35" t="s">
        <v>349</v>
      </c>
      <c r="F127" s="38" t="s">
        <v>579</v>
      </c>
      <c r="G127" s="97" t="s">
        <v>512</v>
      </c>
      <c r="H127" s="107" t="s">
        <v>267</v>
      </c>
      <c r="I127" s="39">
        <v>105</v>
      </c>
      <c r="J127" s="100"/>
      <c r="K127" s="36"/>
      <c r="L127" s="37"/>
    </row>
    <row r="128" spans="1:12" s="12" customFormat="1" ht="45" customHeight="1">
      <c r="A128" s="33" t="s">
        <v>13</v>
      </c>
      <c r="B128" s="95">
        <v>1172742800</v>
      </c>
      <c r="C128" s="96">
        <v>0</v>
      </c>
      <c r="D128" s="96">
        <f t="shared" si="2"/>
        <v>1172742800</v>
      </c>
      <c r="E128" s="34" t="s">
        <v>13</v>
      </c>
      <c r="F128" s="41" t="s">
        <v>772</v>
      </c>
      <c r="G128" s="97" t="s">
        <v>13</v>
      </c>
      <c r="H128" s="110" t="s">
        <v>268</v>
      </c>
      <c r="I128" s="39" t="s">
        <v>370</v>
      </c>
      <c r="J128" s="100" t="s">
        <v>371</v>
      </c>
      <c r="K128" s="36"/>
      <c r="L128" s="37"/>
    </row>
    <row r="129" spans="1:12" s="12" customFormat="1" ht="45" customHeight="1">
      <c r="A129" s="33" t="s">
        <v>97</v>
      </c>
      <c r="B129" s="95">
        <v>7400000000</v>
      </c>
      <c r="C129" s="96">
        <v>0</v>
      </c>
      <c r="D129" s="96">
        <f t="shared" si="2"/>
        <v>7400000000</v>
      </c>
      <c r="E129" s="41" t="s">
        <v>349</v>
      </c>
      <c r="F129" s="41" t="s">
        <v>581</v>
      </c>
      <c r="G129" s="97" t="s">
        <v>513</v>
      </c>
      <c r="H129" s="107" t="s">
        <v>269</v>
      </c>
      <c r="I129" s="39" t="s">
        <v>378</v>
      </c>
      <c r="J129" s="39">
        <v>250</v>
      </c>
      <c r="K129" s="36"/>
      <c r="L129" s="37"/>
    </row>
    <row r="130" spans="1:12" s="12" customFormat="1" ht="45" customHeight="1">
      <c r="A130" s="33" t="s">
        <v>98</v>
      </c>
      <c r="B130" s="95">
        <v>232568470966</v>
      </c>
      <c r="C130" s="96">
        <v>0</v>
      </c>
      <c r="D130" s="96">
        <f t="shared" si="2"/>
        <v>232568470966</v>
      </c>
      <c r="E130" s="41" t="s">
        <v>360</v>
      </c>
      <c r="F130" s="41" t="s">
        <v>581</v>
      </c>
      <c r="G130" s="97" t="s">
        <v>514</v>
      </c>
      <c r="H130" s="107" t="s">
        <v>270</v>
      </c>
      <c r="I130" s="39"/>
      <c r="J130" s="100" t="s">
        <v>379</v>
      </c>
      <c r="K130" s="36"/>
      <c r="L130" s="37"/>
    </row>
    <row r="131" spans="1:12" s="12" customFormat="1" ht="45" customHeight="1">
      <c r="A131" s="33" t="s">
        <v>13</v>
      </c>
      <c r="B131" s="95">
        <v>960765887</v>
      </c>
      <c r="C131" s="96">
        <v>0</v>
      </c>
      <c r="D131" s="96">
        <f t="shared" si="2"/>
        <v>960765887</v>
      </c>
      <c r="E131" s="34" t="s">
        <v>13</v>
      </c>
      <c r="F131" s="41" t="s">
        <v>772</v>
      </c>
      <c r="G131" s="97" t="s">
        <v>13</v>
      </c>
      <c r="H131" s="110" t="s">
        <v>271</v>
      </c>
      <c r="I131" s="39" t="s">
        <v>370</v>
      </c>
      <c r="J131" s="100" t="s">
        <v>371</v>
      </c>
      <c r="K131" s="36"/>
      <c r="L131" s="37"/>
    </row>
    <row r="132" spans="1:12" s="12" customFormat="1" ht="45" customHeight="1">
      <c r="A132" s="33" t="s">
        <v>99</v>
      </c>
      <c r="B132" s="95">
        <v>13500000000</v>
      </c>
      <c r="C132" s="96">
        <v>0</v>
      </c>
      <c r="D132" s="96">
        <f t="shared" si="2"/>
        <v>13500000000</v>
      </c>
      <c r="E132" s="41" t="s">
        <v>350</v>
      </c>
      <c r="F132" s="38" t="s">
        <v>579</v>
      </c>
      <c r="G132" s="97" t="s">
        <v>515</v>
      </c>
      <c r="H132" s="107" t="s">
        <v>272</v>
      </c>
      <c r="I132" s="39"/>
      <c r="J132" s="100" t="s">
        <v>380</v>
      </c>
      <c r="K132" s="36"/>
      <c r="L132" s="37"/>
    </row>
    <row r="133" spans="1:12" s="12" customFormat="1" ht="45" customHeight="1">
      <c r="A133" s="33" t="s">
        <v>100</v>
      </c>
      <c r="B133" s="95">
        <v>74230000000</v>
      </c>
      <c r="C133" s="96">
        <v>0</v>
      </c>
      <c r="D133" s="96">
        <f t="shared" si="2"/>
        <v>74230000000</v>
      </c>
      <c r="E133" s="41" t="s">
        <v>349</v>
      </c>
      <c r="F133" s="42" t="s">
        <v>579</v>
      </c>
      <c r="G133" s="97" t="s">
        <v>516</v>
      </c>
      <c r="H133" s="107" t="s">
        <v>273</v>
      </c>
      <c r="I133" s="39">
        <v>7860</v>
      </c>
      <c r="J133" s="100"/>
      <c r="K133" s="36"/>
      <c r="L133" s="37"/>
    </row>
    <row r="134" spans="1:12" s="12" customFormat="1" ht="45" customHeight="1">
      <c r="A134" s="33" t="s">
        <v>101</v>
      </c>
      <c r="B134" s="95">
        <v>720000000</v>
      </c>
      <c r="C134" s="96">
        <v>0</v>
      </c>
      <c r="D134" s="96">
        <f t="shared" si="2"/>
        <v>720000000</v>
      </c>
      <c r="E134" s="41" t="s">
        <v>350</v>
      </c>
      <c r="F134" s="41" t="s">
        <v>581</v>
      </c>
      <c r="G134" s="97" t="s">
        <v>517</v>
      </c>
      <c r="H134" s="107" t="s">
        <v>274</v>
      </c>
      <c r="I134" s="39"/>
      <c r="J134" s="100" t="s">
        <v>381</v>
      </c>
      <c r="K134" s="36"/>
      <c r="L134" s="37"/>
    </row>
    <row r="135" spans="1:12" s="12" customFormat="1" ht="45" customHeight="1">
      <c r="A135" s="33" t="s">
        <v>102</v>
      </c>
      <c r="B135" s="95">
        <v>1935000000</v>
      </c>
      <c r="C135" s="96">
        <v>0</v>
      </c>
      <c r="D135" s="96">
        <f t="shared" si="2"/>
        <v>1935000000</v>
      </c>
      <c r="E135" s="41" t="s">
        <v>349</v>
      </c>
      <c r="F135" s="38" t="s">
        <v>583</v>
      </c>
      <c r="G135" s="97" t="s">
        <v>518</v>
      </c>
      <c r="H135" s="107" t="s">
        <v>275</v>
      </c>
      <c r="I135" s="39">
        <v>1837.5</v>
      </c>
      <c r="J135" s="39"/>
      <c r="K135" s="36"/>
      <c r="L135" s="37"/>
    </row>
    <row r="136" spans="1:12" s="12" customFormat="1" ht="45" customHeight="1">
      <c r="A136" s="33" t="s">
        <v>74</v>
      </c>
      <c r="B136" s="95">
        <v>14000000000</v>
      </c>
      <c r="C136" s="96">
        <v>0</v>
      </c>
      <c r="D136" s="96">
        <f t="shared" si="2"/>
        <v>14000000000</v>
      </c>
      <c r="E136" s="41" t="s">
        <v>350</v>
      </c>
      <c r="F136" s="42" t="s">
        <v>579</v>
      </c>
      <c r="G136" s="97" t="s">
        <v>519</v>
      </c>
      <c r="H136" s="110" t="s">
        <v>276</v>
      </c>
      <c r="I136" s="39"/>
      <c r="J136" s="39">
        <v>200.28</v>
      </c>
      <c r="K136" s="36"/>
      <c r="L136" s="37"/>
    </row>
    <row r="137" spans="1:12" s="12" customFormat="1" ht="45" customHeight="1">
      <c r="A137" s="33" t="s">
        <v>103</v>
      </c>
      <c r="B137" s="95">
        <v>818657534246</v>
      </c>
      <c r="C137" s="96">
        <v>0</v>
      </c>
      <c r="D137" s="96">
        <f t="shared" si="2"/>
        <v>818657534246</v>
      </c>
      <c r="E137" s="41" t="s">
        <v>349</v>
      </c>
      <c r="F137" s="42" t="s">
        <v>579</v>
      </c>
      <c r="G137" s="97" t="s">
        <v>520</v>
      </c>
      <c r="H137" s="107" t="s">
        <v>277</v>
      </c>
      <c r="I137" s="39">
        <v>638.5</v>
      </c>
      <c r="J137" s="39"/>
      <c r="K137" s="36"/>
      <c r="L137" s="37"/>
    </row>
    <row r="138" spans="1:12" s="12" customFormat="1" ht="45" customHeight="1">
      <c r="A138" s="33" t="s">
        <v>104</v>
      </c>
      <c r="B138" s="95">
        <v>540000000000</v>
      </c>
      <c r="C138" s="96">
        <v>0</v>
      </c>
      <c r="D138" s="96">
        <f t="shared" si="2"/>
        <v>540000000000</v>
      </c>
      <c r="E138" s="41" t="s">
        <v>349</v>
      </c>
      <c r="F138" s="41" t="s">
        <v>581</v>
      </c>
      <c r="G138" s="97" t="s">
        <v>521</v>
      </c>
      <c r="H138" s="107" t="s">
        <v>278</v>
      </c>
      <c r="I138" s="39">
        <v>2871</v>
      </c>
      <c r="J138" s="39"/>
      <c r="K138" s="36"/>
      <c r="L138" s="37"/>
    </row>
    <row r="139" spans="1:12" s="12" customFormat="1" ht="45" customHeight="1">
      <c r="A139" s="33" t="s">
        <v>104</v>
      </c>
      <c r="B139" s="95">
        <v>520000000000</v>
      </c>
      <c r="C139" s="96">
        <v>0</v>
      </c>
      <c r="D139" s="96">
        <f t="shared" si="2"/>
        <v>520000000000</v>
      </c>
      <c r="E139" s="41" t="s">
        <v>349</v>
      </c>
      <c r="F139" s="42" t="s">
        <v>579</v>
      </c>
      <c r="G139" s="97" t="s">
        <v>522</v>
      </c>
      <c r="H139" s="107" t="s">
        <v>279</v>
      </c>
      <c r="I139" s="39">
        <v>3010</v>
      </c>
      <c r="J139" s="39"/>
      <c r="K139" s="36"/>
      <c r="L139" s="37"/>
    </row>
    <row r="140" spans="1:12" s="12" customFormat="1" ht="45" customHeight="1">
      <c r="A140" s="33" t="s">
        <v>104</v>
      </c>
      <c r="B140" s="95">
        <v>1049315068493</v>
      </c>
      <c r="C140" s="96">
        <v>0</v>
      </c>
      <c r="D140" s="96">
        <f t="shared" si="2"/>
        <v>1049315068493</v>
      </c>
      <c r="E140" s="41" t="s">
        <v>349</v>
      </c>
      <c r="F140" s="42" t="s">
        <v>579</v>
      </c>
      <c r="G140" s="97" t="s">
        <v>523</v>
      </c>
      <c r="H140" s="107" t="s">
        <v>280</v>
      </c>
      <c r="I140" s="39">
        <v>6405</v>
      </c>
      <c r="J140" s="39"/>
      <c r="K140" s="36"/>
      <c r="L140" s="37"/>
    </row>
    <row r="141" spans="1:12" s="12" customFormat="1" ht="45" customHeight="1">
      <c r="A141" s="33" t="s">
        <v>105</v>
      </c>
      <c r="B141" s="95">
        <v>19271200440</v>
      </c>
      <c r="C141" s="96">
        <v>0</v>
      </c>
      <c r="D141" s="96">
        <f t="shared" si="2"/>
        <v>19271200440</v>
      </c>
      <c r="E141" s="41" t="s">
        <v>350</v>
      </c>
      <c r="F141" s="41" t="s">
        <v>581</v>
      </c>
      <c r="G141" s="97"/>
      <c r="H141" s="107" t="s">
        <v>281</v>
      </c>
      <c r="I141" s="39"/>
      <c r="J141" s="39">
        <v>192.69</v>
      </c>
      <c r="K141" s="36"/>
      <c r="L141" s="37"/>
    </row>
    <row r="142" spans="1:12" s="12" customFormat="1" ht="45" customHeight="1">
      <c r="A142" s="33" t="s">
        <v>106</v>
      </c>
      <c r="B142" s="95">
        <v>13341030215</v>
      </c>
      <c r="C142" s="96">
        <v>0</v>
      </c>
      <c r="D142" s="96">
        <f t="shared" si="2"/>
        <v>13341030215</v>
      </c>
      <c r="E142" s="41" t="s">
        <v>349</v>
      </c>
      <c r="F142" s="41" t="s">
        <v>581</v>
      </c>
      <c r="G142" s="97" t="s">
        <v>524</v>
      </c>
      <c r="H142" s="110" t="s">
        <v>282</v>
      </c>
      <c r="I142" s="39">
        <v>1809.37</v>
      </c>
      <c r="J142" s="39"/>
      <c r="K142" s="36"/>
      <c r="L142" s="37"/>
    </row>
    <row r="143" spans="1:12" s="12" customFormat="1" ht="45" customHeight="1">
      <c r="A143" s="33" t="s">
        <v>107</v>
      </c>
      <c r="B143" s="95">
        <v>560000000000</v>
      </c>
      <c r="C143" s="96">
        <v>0</v>
      </c>
      <c r="D143" s="96">
        <f t="shared" si="2"/>
        <v>560000000000</v>
      </c>
      <c r="E143" s="41" t="s">
        <v>349</v>
      </c>
      <c r="F143" s="42" t="s">
        <v>579</v>
      </c>
      <c r="G143" s="97" t="s">
        <v>525</v>
      </c>
      <c r="H143" s="110" t="s">
        <v>283</v>
      </c>
      <c r="I143" s="39">
        <v>3120.4</v>
      </c>
      <c r="J143" s="39"/>
      <c r="K143" s="36"/>
      <c r="L143" s="37"/>
    </row>
    <row r="144" spans="1:12" s="12" customFormat="1" ht="45" customHeight="1">
      <c r="A144" s="33" t="s">
        <v>103</v>
      </c>
      <c r="B144" s="95">
        <v>216000000000</v>
      </c>
      <c r="C144" s="96">
        <v>0</v>
      </c>
      <c r="D144" s="96">
        <f t="shared" si="2"/>
        <v>216000000000</v>
      </c>
      <c r="E144" s="41" t="s">
        <v>348</v>
      </c>
      <c r="F144" s="41" t="s">
        <v>581</v>
      </c>
      <c r="G144" s="97" t="s">
        <v>526</v>
      </c>
      <c r="H144" s="110" t="s">
        <v>284</v>
      </c>
      <c r="I144" s="39"/>
      <c r="J144" s="39">
        <v>300</v>
      </c>
      <c r="K144" s="36"/>
      <c r="L144" s="37"/>
    </row>
    <row r="145" spans="1:12" s="12" customFormat="1" ht="45" customHeight="1">
      <c r="A145" s="33" t="s">
        <v>108</v>
      </c>
      <c r="B145" s="95">
        <v>99430000000</v>
      </c>
      <c r="C145" s="96">
        <v>0</v>
      </c>
      <c r="D145" s="96">
        <f t="shared" si="2"/>
        <v>99430000000</v>
      </c>
      <c r="E145" s="41" t="s">
        <v>348</v>
      </c>
      <c r="F145" s="41" t="s">
        <v>581</v>
      </c>
      <c r="G145" s="97"/>
      <c r="H145" s="110" t="s">
        <v>285</v>
      </c>
      <c r="I145" s="39"/>
      <c r="J145" s="39">
        <v>268</v>
      </c>
      <c r="K145" s="36"/>
      <c r="L145" s="37"/>
    </row>
    <row r="146" spans="1:12" s="12" customFormat="1" ht="45" customHeight="1">
      <c r="A146" s="33" t="s">
        <v>109</v>
      </c>
      <c r="B146" s="95">
        <v>442000000000</v>
      </c>
      <c r="C146" s="96">
        <v>0</v>
      </c>
      <c r="D146" s="96">
        <f t="shared" si="2"/>
        <v>442000000000</v>
      </c>
      <c r="E146" s="41" t="s">
        <v>348</v>
      </c>
      <c r="F146" s="41" t="s">
        <v>581</v>
      </c>
      <c r="G146" s="97" t="s">
        <v>527</v>
      </c>
      <c r="H146" s="107" t="s">
        <v>286</v>
      </c>
      <c r="I146" s="39"/>
      <c r="J146" s="39">
        <v>520</v>
      </c>
      <c r="K146" s="36"/>
      <c r="L146" s="37"/>
    </row>
    <row r="147" spans="1:12" s="12" customFormat="1" ht="45" customHeight="1">
      <c r="A147" s="33" t="s">
        <v>110</v>
      </c>
      <c r="B147" s="95">
        <v>16000000000</v>
      </c>
      <c r="C147" s="96">
        <v>0</v>
      </c>
      <c r="D147" s="96">
        <f t="shared" si="2"/>
        <v>16000000000</v>
      </c>
      <c r="E147" s="41" t="s">
        <v>350</v>
      </c>
      <c r="F147" s="42" t="s">
        <v>579</v>
      </c>
      <c r="G147" s="97" t="s">
        <v>528</v>
      </c>
      <c r="H147" s="110" t="s">
        <v>287</v>
      </c>
      <c r="I147" s="39"/>
      <c r="J147" s="39">
        <v>212</v>
      </c>
      <c r="K147" s="36"/>
      <c r="L147" s="37"/>
    </row>
    <row r="148" spans="1:12" s="12" customFormat="1" ht="45" customHeight="1">
      <c r="A148" s="33" t="s">
        <v>111</v>
      </c>
      <c r="B148" s="95">
        <v>1700000000000</v>
      </c>
      <c r="C148" s="96">
        <v>0</v>
      </c>
      <c r="D148" s="96">
        <f t="shared" si="2"/>
        <v>1700000000000</v>
      </c>
      <c r="E148" s="41" t="s">
        <v>349</v>
      </c>
      <c r="F148" s="42" t="s">
        <v>579</v>
      </c>
      <c r="G148" s="97" t="s">
        <v>529</v>
      </c>
      <c r="H148" s="110" t="s">
        <v>288</v>
      </c>
      <c r="I148" s="39">
        <v>1639</v>
      </c>
      <c r="J148" s="39"/>
      <c r="K148" s="36"/>
      <c r="L148" s="37"/>
    </row>
    <row r="149" spans="1:12" s="12" customFormat="1" ht="45" customHeight="1">
      <c r="A149" s="33" t="s">
        <v>112</v>
      </c>
      <c r="B149" s="95">
        <v>287000000000</v>
      </c>
      <c r="C149" s="96">
        <v>0</v>
      </c>
      <c r="D149" s="96">
        <f t="shared" si="2"/>
        <v>287000000000</v>
      </c>
      <c r="E149" s="41" t="s">
        <v>348</v>
      </c>
      <c r="F149" s="42" t="s">
        <v>579</v>
      </c>
      <c r="G149" s="97" t="s">
        <v>530</v>
      </c>
      <c r="H149" s="110" t="s">
        <v>289</v>
      </c>
      <c r="I149" s="39"/>
      <c r="J149" s="39">
        <v>343</v>
      </c>
      <c r="K149" s="36"/>
      <c r="L149" s="37"/>
    </row>
    <row r="150" spans="1:12" s="12" customFormat="1" ht="45" customHeight="1">
      <c r="A150" s="33" t="s">
        <v>113</v>
      </c>
      <c r="B150" s="95">
        <v>2179854839434</v>
      </c>
      <c r="C150" s="96">
        <v>0</v>
      </c>
      <c r="D150" s="96">
        <f t="shared" si="2"/>
        <v>2179854839434</v>
      </c>
      <c r="E150" s="41" t="s">
        <v>349</v>
      </c>
      <c r="F150" s="42" t="s">
        <v>579</v>
      </c>
      <c r="G150" s="97" t="s">
        <v>531</v>
      </c>
      <c r="H150" s="110" t="s">
        <v>290</v>
      </c>
      <c r="I150" s="39">
        <v>4777.5</v>
      </c>
      <c r="J150" s="39"/>
      <c r="K150" s="36"/>
      <c r="L150" s="37"/>
    </row>
    <row r="151" spans="1:12" s="12" customFormat="1" ht="45" customHeight="1">
      <c r="A151" s="33" t="s">
        <v>114</v>
      </c>
      <c r="B151" s="95">
        <v>1060000000</v>
      </c>
      <c r="C151" s="96">
        <v>0</v>
      </c>
      <c r="D151" s="96">
        <f t="shared" si="2"/>
        <v>1060000000</v>
      </c>
      <c r="E151" s="41" t="s">
        <v>349</v>
      </c>
      <c r="F151" s="42" t="s">
        <v>579</v>
      </c>
      <c r="G151" s="97" t="s">
        <v>532</v>
      </c>
      <c r="H151" s="110" t="s">
        <v>291</v>
      </c>
      <c r="I151" s="39">
        <v>173.65</v>
      </c>
      <c r="J151" s="39"/>
      <c r="K151" s="36"/>
      <c r="L151" s="37"/>
    </row>
    <row r="152" spans="1:12" s="12" customFormat="1" ht="45" customHeight="1">
      <c r="A152" s="33" t="s">
        <v>115</v>
      </c>
      <c r="B152" s="95">
        <v>12049000000</v>
      </c>
      <c r="C152" s="96">
        <v>0</v>
      </c>
      <c r="D152" s="96">
        <f t="shared" si="2"/>
        <v>12049000000</v>
      </c>
      <c r="E152" s="41" t="s">
        <v>351</v>
      </c>
      <c r="F152" s="42" t="s">
        <v>579</v>
      </c>
      <c r="G152" s="97" t="s">
        <v>533</v>
      </c>
      <c r="H152" s="107" t="s">
        <v>292</v>
      </c>
      <c r="I152" s="39"/>
      <c r="J152" s="39">
        <v>130</v>
      </c>
      <c r="K152" s="36"/>
      <c r="L152" s="37"/>
    </row>
    <row r="153" spans="1:12" s="12" customFormat="1" ht="45" customHeight="1">
      <c r="A153" s="33" t="s">
        <v>116</v>
      </c>
      <c r="B153" s="95">
        <v>1900000000</v>
      </c>
      <c r="C153" s="96">
        <v>0</v>
      </c>
      <c r="D153" s="96">
        <f t="shared" si="2"/>
        <v>1900000000</v>
      </c>
      <c r="E153" s="41" t="s">
        <v>350</v>
      </c>
      <c r="F153" s="41" t="s">
        <v>581</v>
      </c>
      <c r="G153" s="97" t="s">
        <v>534</v>
      </c>
      <c r="H153" s="107" t="s">
        <v>293</v>
      </c>
      <c r="I153" s="39"/>
      <c r="J153" s="39">
        <v>104.35</v>
      </c>
      <c r="K153" s="36"/>
      <c r="L153" s="37"/>
    </row>
    <row r="154" spans="1:12" s="12" customFormat="1" ht="45" customHeight="1">
      <c r="A154" s="33" t="s">
        <v>117</v>
      </c>
      <c r="B154" s="95">
        <v>8350000000</v>
      </c>
      <c r="C154" s="96">
        <v>0</v>
      </c>
      <c r="D154" s="96">
        <f t="shared" si="2"/>
        <v>8350000000</v>
      </c>
      <c r="E154" s="41" t="s">
        <v>24</v>
      </c>
      <c r="F154" s="42" t="s">
        <v>579</v>
      </c>
      <c r="G154" s="97" t="s">
        <v>535</v>
      </c>
      <c r="H154" s="107" t="s">
        <v>294</v>
      </c>
      <c r="I154" s="39">
        <v>1000</v>
      </c>
      <c r="J154" s="39"/>
      <c r="K154" s="36"/>
      <c r="L154" s="37"/>
    </row>
    <row r="155" spans="1:12" s="12" customFormat="1" ht="45" customHeight="1">
      <c r="A155" s="33" t="s">
        <v>118</v>
      </c>
      <c r="B155" s="95">
        <v>161550000000</v>
      </c>
      <c r="C155" s="96">
        <v>0</v>
      </c>
      <c r="D155" s="96">
        <f t="shared" si="2"/>
        <v>161550000000</v>
      </c>
      <c r="E155" s="41" t="s">
        <v>350</v>
      </c>
      <c r="F155" s="42" t="s">
        <v>579</v>
      </c>
      <c r="G155" s="97" t="s">
        <v>536</v>
      </c>
      <c r="H155" s="107" t="s">
        <v>295</v>
      </c>
      <c r="I155" s="39"/>
      <c r="J155" s="39">
        <v>138.5</v>
      </c>
      <c r="K155" s="36"/>
      <c r="L155" s="37"/>
    </row>
    <row r="156" spans="1:12" s="12" customFormat="1" ht="45" customHeight="1">
      <c r="A156" s="33" t="s">
        <v>119</v>
      </c>
      <c r="B156" s="95">
        <v>3700000000000</v>
      </c>
      <c r="C156" s="96">
        <v>0</v>
      </c>
      <c r="D156" s="96">
        <f t="shared" si="2"/>
        <v>3700000000000</v>
      </c>
      <c r="E156" s="41" t="s">
        <v>349</v>
      </c>
      <c r="F156" s="41" t="s">
        <v>581</v>
      </c>
      <c r="G156" s="97" t="s">
        <v>537</v>
      </c>
      <c r="H156" s="107" t="s">
        <v>296</v>
      </c>
      <c r="I156" s="39">
        <v>12585</v>
      </c>
      <c r="J156" s="39"/>
      <c r="K156" s="36"/>
      <c r="L156" s="37"/>
    </row>
    <row r="157" spans="1:12" s="12" customFormat="1" ht="45" customHeight="1">
      <c r="A157" s="33" t="s">
        <v>120</v>
      </c>
      <c r="B157" s="95">
        <v>32712500000</v>
      </c>
      <c r="C157" s="96">
        <v>0</v>
      </c>
      <c r="D157" s="96">
        <f t="shared" si="2"/>
        <v>32712500000</v>
      </c>
      <c r="E157" s="41" t="s">
        <v>349</v>
      </c>
      <c r="F157" s="38" t="s">
        <v>583</v>
      </c>
      <c r="G157" s="97" t="s">
        <v>538</v>
      </c>
      <c r="H157" s="107" t="s">
        <v>297</v>
      </c>
      <c r="I157" s="39">
        <v>391.5</v>
      </c>
      <c r="J157" s="39"/>
      <c r="K157" s="36"/>
      <c r="L157" s="37"/>
    </row>
    <row r="158" spans="1:12" s="12" customFormat="1" ht="45" customHeight="1">
      <c r="A158" s="33" t="s">
        <v>121</v>
      </c>
      <c r="B158" s="95">
        <v>3418197692</v>
      </c>
      <c r="C158" s="96">
        <v>0</v>
      </c>
      <c r="D158" s="96">
        <f t="shared" si="2"/>
        <v>3418197692</v>
      </c>
      <c r="E158" s="41" t="s">
        <v>348</v>
      </c>
      <c r="F158" s="38" t="s">
        <v>583</v>
      </c>
      <c r="G158" s="97" t="s">
        <v>539</v>
      </c>
      <c r="H158" s="107" t="s">
        <v>298</v>
      </c>
      <c r="I158" s="39"/>
      <c r="J158" s="39">
        <v>62.5</v>
      </c>
      <c r="K158" s="36"/>
      <c r="L158" s="37"/>
    </row>
    <row r="159" spans="1:12" s="12" customFormat="1" ht="45" customHeight="1">
      <c r="A159" s="33" t="s">
        <v>122</v>
      </c>
      <c r="B159" s="95">
        <v>2055200000</v>
      </c>
      <c r="C159" s="96">
        <v>0</v>
      </c>
      <c r="D159" s="96">
        <f t="shared" si="2"/>
        <v>2055200000</v>
      </c>
      <c r="E159" s="41" t="s">
        <v>350</v>
      </c>
      <c r="F159" s="42" t="s">
        <v>579</v>
      </c>
      <c r="G159" s="97" t="s">
        <v>540</v>
      </c>
      <c r="H159" s="107" t="s">
        <v>299</v>
      </c>
      <c r="I159" s="39"/>
      <c r="J159" s="39">
        <v>146.80000000000001</v>
      </c>
      <c r="K159" s="36"/>
      <c r="L159" s="37"/>
    </row>
    <row r="160" spans="1:12" s="12" customFormat="1" ht="45" customHeight="1">
      <c r="A160" s="33" t="s">
        <v>123</v>
      </c>
      <c r="B160" s="95">
        <v>13700000000</v>
      </c>
      <c r="C160" s="96">
        <v>0</v>
      </c>
      <c r="D160" s="96">
        <f t="shared" ref="D160:D215" si="3">B160-C160</f>
        <v>13700000000</v>
      </c>
      <c r="E160" s="41" t="s">
        <v>24</v>
      </c>
      <c r="F160" s="43" t="s">
        <v>579</v>
      </c>
      <c r="G160" s="97" t="s">
        <v>541</v>
      </c>
      <c r="H160" s="110" t="s">
        <v>300</v>
      </c>
      <c r="I160" s="39">
        <v>280</v>
      </c>
      <c r="J160" s="39"/>
      <c r="K160" s="36"/>
      <c r="L160" s="37"/>
    </row>
    <row r="161" spans="1:12" s="12" customFormat="1" ht="45" customHeight="1">
      <c r="A161" s="33" t="s">
        <v>13</v>
      </c>
      <c r="B161" s="95">
        <v>133128969</v>
      </c>
      <c r="C161" s="96">
        <v>0</v>
      </c>
      <c r="D161" s="96">
        <f t="shared" si="3"/>
        <v>133128969</v>
      </c>
      <c r="E161" s="34" t="s">
        <v>13</v>
      </c>
      <c r="F161" s="41" t="s">
        <v>772</v>
      </c>
      <c r="G161" s="97" t="s">
        <v>13</v>
      </c>
      <c r="H161" s="110" t="s">
        <v>301</v>
      </c>
      <c r="I161" s="39" t="s">
        <v>370</v>
      </c>
      <c r="J161" s="39" t="s">
        <v>371</v>
      </c>
      <c r="K161" s="36"/>
      <c r="L161" s="37"/>
    </row>
    <row r="162" spans="1:12" s="12" customFormat="1" ht="45" customHeight="1">
      <c r="A162" s="33" t="s">
        <v>124</v>
      </c>
      <c r="B162" s="95">
        <v>2750000000</v>
      </c>
      <c r="C162" s="96">
        <v>0</v>
      </c>
      <c r="D162" s="96">
        <f t="shared" si="3"/>
        <v>2750000000</v>
      </c>
      <c r="E162" s="41" t="s">
        <v>350</v>
      </c>
      <c r="F162" s="38" t="s">
        <v>775</v>
      </c>
      <c r="G162" s="101" t="s">
        <v>774</v>
      </c>
      <c r="H162" s="111" t="s">
        <v>773</v>
      </c>
      <c r="I162" s="39"/>
      <c r="J162" s="39">
        <v>171.47</v>
      </c>
      <c r="K162" s="36"/>
      <c r="L162" s="37"/>
    </row>
    <row r="163" spans="1:12" s="12" customFormat="1" ht="45" customHeight="1">
      <c r="A163" s="33" t="s">
        <v>125</v>
      </c>
      <c r="B163" s="95">
        <v>587500000</v>
      </c>
      <c r="C163" s="96">
        <v>0</v>
      </c>
      <c r="D163" s="96">
        <f t="shared" si="3"/>
        <v>587500000</v>
      </c>
      <c r="E163" s="41" t="s">
        <v>350</v>
      </c>
      <c r="F163" s="38" t="s">
        <v>583</v>
      </c>
      <c r="G163" s="97" t="s">
        <v>542</v>
      </c>
      <c r="H163" s="110" t="s">
        <v>302</v>
      </c>
      <c r="I163" s="39"/>
      <c r="J163" s="39">
        <v>109.11</v>
      </c>
      <c r="K163" s="36"/>
      <c r="L163" s="37"/>
    </row>
    <row r="164" spans="1:12" s="12" customFormat="1" ht="45" customHeight="1">
      <c r="A164" s="33" t="s">
        <v>125</v>
      </c>
      <c r="B164" s="95">
        <v>6750000000</v>
      </c>
      <c r="C164" s="96">
        <v>0</v>
      </c>
      <c r="D164" s="96">
        <f t="shared" si="3"/>
        <v>6750000000</v>
      </c>
      <c r="E164" s="41" t="s">
        <v>349</v>
      </c>
      <c r="F164" s="38" t="s">
        <v>583</v>
      </c>
      <c r="G164" s="97" t="s">
        <v>543</v>
      </c>
      <c r="H164" s="110" t="s">
        <v>303</v>
      </c>
      <c r="I164" s="39">
        <v>400</v>
      </c>
      <c r="J164" s="39"/>
      <c r="K164" s="36"/>
      <c r="L164" s="37"/>
    </row>
    <row r="165" spans="1:12" s="12" customFormat="1" ht="45" customHeight="1">
      <c r="A165" s="33" t="s">
        <v>126</v>
      </c>
      <c r="B165" s="95">
        <v>7645000000</v>
      </c>
      <c r="C165" s="96">
        <v>0</v>
      </c>
      <c r="D165" s="96">
        <f t="shared" si="3"/>
        <v>7645000000</v>
      </c>
      <c r="E165" s="41" t="s">
        <v>350</v>
      </c>
      <c r="F165" s="43" t="s">
        <v>579</v>
      </c>
      <c r="G165" s="97" t="s">
        <v>544</v>
      </c>
      <c r="H165" s="110" t="s">
        <v>304</v>
      </c>
      <c r="I165" s="39"/>
      <c r="J165" s="39">
        <v>114.5</v>
      </c>
      <c r="K165" s="36"/>
      <c r="L165" s="37"/>
    </row>
    <row r="166" spans="1:12" s="12" customFormat="1" ht="45" customHeight="1">
      <c r="A166" s="33"/>
      <c r="B166" s="95">
        <v>2235123410</v>
      </c>
      <c r="C166" s="96">
        <v>0</v>
      </c>
      <c r="D166" s="96">
        <f t="shared" si="3"/>
        <v>2235123410</v>
      </c>
      <c r="E166" s="34" t="s">
        <v>13</v>
      </c>
      <c r="F166" s="35" t="s">
        <v>772</v>
      </c>
      <c r="G166" s="97" t="s">
        <v>13</v>
      </c>
      <c r="H166" s="111" t="s">
        <v>305</v>
      </c>
      <c r="I166" s="39" t="s">
        <v>370</v>
      </c>
      <c r="J166" s="39" t="s">
        <v>371</v>
      </c>
      <c r="K166" s="36"/>
      <c r="L166" s="37"/>
    </row>
    <row r="167" spans="1:12" s="12" customFormat="1" ht="45" customHeight="1">
      <c r="A167" s="33" t="s">
        <v>127</v>
      </c>
      <c r="B167" s="95">
        <v>1100000000</v>
      </c>
      <c r="C167" s="96">
        <v>0</v>
      </c>
      <c r="D167" s="96">
        <f t="shared" si="3"/>
        <v>1100000000</v>
      </c>
      <c r="E167" s="49" t="s">
        <v>356</v>
      </c>
      <c r="F167" s="49" t="s">
        <v>581</v>
      </c>
      <c r="G167" s="53"/>
      <c r="H167" s="111" t="s">
        <v>306</v>
      </c>
      <c r="I167" s="39">
        <v>2435</v>
      </c>
      <c r="J167" s="39"/>
      <c r="K167" s="36"/>
      <c r="L167" s="37"/>
    </row>
    <row r="168" spans="1:12" s="12" customFormat="1" ht="45" customHeight="1">
      <c r="A168" s="33" t="s">
        <v>128</v>
      </c>
      <c r="B168" s="95">
        <v>24200000000</v>
      </c>
      <c r="C168" s="96">
        <v>0</v>
      </c>
      <c r="D168" s="96">
        <f t="shared" si="3"/>
        <v>24200000000</v>
      </c>
      <c r="E168" s="139" t="s">
        <v>350</v>
      </c>
      <c r="F168" s="43" t="s">
        <v>579</v>
      </c>
      <c r="G168" s="97" t="s">
        <v>545</v>
      </c>
      <c r="H168" s="111" t="s">
        <v>307</v>
      </c>
      <c r="I168" s="39"/>
      <c r="J168" s="39">
        <v>231.66</v>
      </c>
      <c r="K168" s="36"/>
      <c r="L168" s="37"/>
    </row>
    <row r="169" spans="1:12" s="12" customFormat="1" ht="45" customHeight="1">
      <c r="A169" s="33" t="s">
        <v>128</v>
      </c>
      <c r="B169" s="95">
        <v>26100000000</v>
      </c>
      <c r="C169" s="96">
        <v>0</v>
      </c>
      <c r="D169" s="96">
        <f t="shared" si="3"/>
        <v>26100000000</v>
      </c>
      <c r="E169" s="139"/>
      <c r="F169" s="43" t="s">
        <v>579</v>
      </c>
      <c r="G169" s="97" t="s">
        <v>546</v>
      </c>
      <c r="H169" s="111" t="s">
        <v>308</v>
      </c>
      <c r="I169" s="39"/>
      <c r="J169" s="39">
        <v>242.7</v>
      </c>
      <c r="K169" s="36"/>
      <c r="L169" s="37"/>
    </row>
    <row r="170" spans="1:12" s="12" customFormat="1" ht="45" customHeight="1">
      <c r="A170" s="33" t="s">
        <v>128</v>
      </c>
      <c r="B170" s="95">
        <v>26100000000</v>
      </c>
      <c r="C170" s="96">
        <v>0</v>
      </c>
      <c r="D170" s="96">
        <f t="shared" si="3"/>
        <v>26100000000</v>
      </c>
      <c r="E170" s="139"/>
      <c r="F170" s="43" t="s">
        <v>579</v>
      </c>
      <c r="G170" s="97" t="s">
        <v>547</v>
      </c>
      <c r="H170" s="111" t="s">
        <v>309</v>
      </c>
      <c r="I170" s="39"/>
      <c r="J170" s="39">
        <v>242.7</v>
      </c>
      <c r="K170" s="36"/>
      <c r="L170" s="37"/>
    </row>
    <row r="171" spans="1:12" s="12" customFormat="1" ht="45" customHeight="1">
      <c r="A171" s="33" t="s">
        <v>128</v>
      </c>
      <c r="B171" s="95">
        <v>25600000000</v>
      </c>
      <c r="C171" s="96">
        <v>0</v>
      </c>
      <c r="D171" s="96">
        <f t="shared" si="3"/>
        <v>25600000000</v>
      </c>
      <c r="E171" s="139"/>
      <c r="F171" s="43" t="s">
        <v>579</v>
      </c>
      <c r="G171" s="97" t="s">
        <v>548</v>
      </c>
      <c r="H171" s="111" t="s">
        <v>310</v>
      </c>
      <c r="I171" s="39"/>
      <c r="J171" s="39">
        <v>242.7</v>
      </c>
      <c r="K171" s="36"/>
      <c r="L171" s="37"/>
    </row>
    <row r="172" spans="1:12" s="12" customFormat="1" ht="45" customHeight="1">
      <c r="A172" s="33" t="s">
        <v>128</v>
      </c>
      <c r="B172" s="95">
        <v>27000000000</v>
      </c>
      <c r="C172" s="96">
        <v>0</v>
      </c>
      <c r="D172" s="96">
        <f t="shared" si="3"/>
        <v>27000000000</v>
      </c>
      <c r="E172" s="139"/>
      <c r="F172" s="43" t="s">
        <v>579</v>
      </c>
      <c r="G172" s="97" t="s">
        <v>549</v>
      </c>
      <c r="H172" s="111" t="s">
        <v>311</v>
      </c>
      <c r="I172" s="39"/>
      <c r="J172" s="39">
        <v>242.7</v>
      </c>
      <c r="K172" s="36"/>
      <c r="L172" s="37"/>
    </row>
    <row r="173" spans="1:12" s="12" customFormat="1" ht="45" customHeight="1">
      <c r="A173" s="33"/>
      <c r="B173" s="95">
        <v>774174800</v>
      </c>
      <c r="C173" s="96">
        <v>0</v>
      </c>
      <c r="D173" s="96">
        <f t="shared" si="3"/>
        <v>774174800</v>
      </c>
      <c r="E173" s="34" t="s">
        <v>13</v>
      </c>
      <c r="F173" s="49" t="s">
        <v>772</v>
      </c>
      <c r="G173" s="97" t="s">
        <v>13</v>
      </c>
      <c r="H173" s="111" t="s">
        <v>312</v>
      </c>
      <c r="I173" s="39" t="s">
        <v>370</v>
      </c>
      <c r="J173" s="39" t="s">
        <v>371</v>
      </c>
      <c r="K173" s="36"/>
      <c r="L173" s="37"/>
    </row>
    <row r="174" spans="1:12" s="12" customFormat="1" ht="45" customHeight="1">
      <c r="A174" s="33" t="s">
        <v>129</v>
      </c>
      <c r="B174" s="95">
        <v>2500000000</v>
      </c>
      <c r="C174" s="96">
        <v>0</v>
      </c>
      <c r="D174" s="96">
        <f t="shared" si="3"/>
        <v>2500000000</v>
      </c>
      <c r="E174" s="49" t="s">
        <v>350</v>
      </c>
      <c r="F174" s="43" t="s">
        <v>579</v>
      </c>
      <c r="G174" s="97" t="s">
        <v>550</v>
      </c>
      <c r="H174" s="111" t="s">
        <v>313</v>
      </c>
      <c r="I174" s="39"/>
      <c r="J174" s="39">
        <v>97.96</v>
      </c>
      <c r="K174" s="36"/>
      <c r="L174" s="37"/>
    </row>
    <row r="175" spans="1:12" s="12" customFormat="1" ht="45" customHeight="1">
      <c r="A175" s="33" t="s">
        <v>130</v>
      </c>
      <c r="B175" s="95">
        <v>1628846960</v>
      </c>
      <c r="C175" s="96">
        <v>0</v>
      </c>
      <c r="D175" s="96">
        <f t="shared" si="3"/>
        <v>1628846960</v>
      </c>
      <c r="E175" s="49" t="s">
        <v>349</v>
      </c>
      <c r="F175" s="38" t="s">
        <v>583</v>
      </c>
      <c r="G175" s="97" t="s">
        <v>551</v>
      </c>
      <c r="H175" s="111" t="s">
        <v>314</v>
      </c>
      <c r="I175" s="39">
        <v>386.84</v>
      </c>
      <c r="J175" s="39"/>
      <c r="K175" s="36"/>
      <c r="L175" s="37"/>
    </row>
    <row r="176" spans="1:12" s="12" customFormat="1" ht="45" customHeight="1">
      <c r="A176" s="33" t="s">
        <v>131</v>
      </c>
      <c r="B176" s="95">
        <v>8386200000</v>
      </c>
      <c r="C176" s="96">
        <v>0</v>
      </c>
      <c r="D176" s="96">
        <f t="shared" si="3"/>
        <v>8386200000</v>
      </c>
      <c r="E176" s="49" t="s">
        <v>349</v>
      </c>
      <c r="F176" s="49" t="s">
        <v>581</v>
      </c>
      <c r="G176" s="97" t="s">
        <v>552</v>
      </c>
      <c r="H176" s="111" t="s">
        <v>315</v>
      </c>
      <c r="I176" s="39">
        <v>698.85</v>
      </c>
      <c r="J176" s="39"/>
      <c r="K176" s="36"/>
      <c r="L176" s="37"/>
    </row>
    <row r="177" spans="1:12" s="12" customFormat="1" ht="45" customHeight="1">
      <c r="A177" s="33" t="s">
        <v>132</v>
      </c>
      <c r="B177" s="95">
        <v>4960000000</v>
      </c>
      <c r="C177" s="96">
        <v>0</v>
      </c>
      <c r="D177" s="96">
        <f t="shared" si="3"/>
        <v>4960000000</v>
      </c>
      <c r="E177" s="49" t="s">
        <v>351</v>
      </c>
      <c r="F177" s="49" t="s">
        <v>581</v>
      </c>
      <c r="G177" s="97" t="s">
        <v>553</v>
      </c>
      <c r="H177" s="111" t="s">
        <v>316</v>
      </c>
      <c r="I177" s="39"/>
      <c r="J177" s="39">
        <v>145.82</v>
      </c>
      <c r="K177" s="36"/>
      <c r="L177" s="37"/>
    </row>
    <row r="178" spans="1:12" s="12" customFormat="1" ht="45" customHeight="1">
      <c r="A178" s="33"/>
      <c r="B178" s="95">
        <v>602000001</v>
      </c>
      <c r="C178" s="96">
        <v>0</v>
      </c>
      <c r="D178" s="96">
        <f t="shared" si="3"/>
        <v>602000001</v>
      </c>
      <c r="E178" s="49" t="s">
        <v>13</v>
      </c>
      <c r="F178" s="49" t="s">
        <v>772</v>
      </c>
      <c r="G178" s="97" t="s">
        <v>13</v>
      </c>
      <c r="H178" s="111" t="s">
        <v>317</v>
      </c>
      <c r="I178" s="39" t="s">
        <v>370</v>
      </c>
      <c r="J178" s="39" t="s">
        <v>371</v>
      </c>
      <c r="K178" s="36"/>
      <c r="L178" s="37"/>
    </row>
    <row r="179" spans="1:12" s="12" customFormat="1" ht="45" customHeight="1">
      <c r="A179" s="33" t="s">
        <v>133</v>
      </c>
      <c r="B179" s="95">
        <v>1534825000</v>
      </c>
      <c r="C179" s="96">
        <v>0</v>
      </c>
      <c r="D179" s="96">
        <f t="shared" si="3"/>
        <v>1534825000</v>
      </c>
      <c r="E179" s="49" t="s">
        <v>351</v>
      </c>
      <c r="F179" s="43" t="s">
        <v>579</v>
      </c>
      <c r="G179" s="102" t="s">
        <v>776</v>
      </c>
      <c r="H179" s="111" t="s">
        <v>318</v>
      </c>
      <c r="I179" s="39"/>
      <c r="J179" s="39">
        <v>105.85</v>
      </c>
      <c r="K179" s="36"/>
      <c r="L179" s="37"/>
    </row>
    <row r="180" spans="1:12" s="12" customFormat="1" ht="45" customHeight="1">
      <c r="A180" s="33" t="s">
        <v>133</v>
      </c>
      <c r="B180" s="95">
        <v>1442260000</v>
      </c>
      <c r="C180" s="96">
        <v>0</v>
      </c>
      <c r="D180" s="96">
        <f t="shared" si="3"/>
        <v>1442260000</v>
      </c>
      <c r="E180" s="49" t="s">
        <v>351</v>
      </c>
      <c r="F180" s="43" t="s">
        <v>579</v>
      </c>
      <c r="G180" s="102" t="s">
        <v>777</v>
      </c>
      <c r="H180" s="111" t="s">
        <v>319</v>
      </c>
      <c r="I180" s="39"/>
      <c r="J180" s="39">
        <v>97.45</v>
      </c>
      <c r="K180" s="36"/>
      <c r="L180" s="37"/>
    </row>
    <row r="181" spans="1:12" s="12" customFormat="1" ht="45" customHeight="1">
      <c r="A181" s="33" t="s">
        <v>133</v>
      </c>
      <c r="B181" s="95">
        <v>1813000000</v>
      </c>
      <c r="C181" s="96">
        <v>0</v>
      </c>
      <c r="D181" s="96">
        <f t="shared" si="3"/>
        <v>1813000000</v>
      </c>
      <c r="E181" s="49" t="s">
        <v>351</v>
      </c>
      <c r="F181" s="43" t="s">
        <v>579</v>
      </c>
      <c r="G181" s="102" t="s">
        <v>778</v>
      </c>
      <c r="H181" s="111" t="s">
        <v>320</v>
      </c>
      <c r="I181" s="39"/>
      <c r="J181" s="39">
        <v>259</v>
      </c>
      <c r="K181" s="36"/>
      <c r="L181" s="37"/>
    </row>
    <row r="182" spans="1:12" s="12" customFormat="1" ht="45" customHeight="1">
      <c r="A182" s="33" t="s">
        <v>134</v>
      </c>
      <c r="B182" s="95">
        <v>12500000000</v>
      </c>
      <c r="C182" s="96">
        <v>0</v>
      </c>
      <c r="D182" s="96">
        <f t="shared" si="3"/>
        <v>12500000000</v>
      </c>
      <c r="E182" s="49" t="s">
        <v>351</v>
      </c>
      <c r="F182" s="49" t="s">
        <v>581</v>
      </c>
      <c r="G182" s="34" t="s">
        <v>779</v>
      </c>
      <c r="H182" s="111" t="s">
        <v>321</v>
      </c>
      <c r="I182" s="39"/>
      <c r="J182" s="39">
        <v>47.08</v>
      </c>
      <c r="K182" s="36"/>
      <c r="L182" s="37"/>
    </row>
    <row r="183" spans="1:12" s="12" customFormat="1" ht="45" customHeight="1">
      <c r="A183" s="33" t="s">
        <v>135</v>
      </c>
      <c r="B183" s="95">
        <v>1040000000</v>
      </c>
      <c r="C183" s="96">
        <v>0</v>
      </c>
      <c r="D183" s="96">
        <f t="shared" si="3"/>
        <v>1040000000</v>
      </c>
      <c r="E183" s="49" t="s">
        <v>24</v>
      </c>
      <c r="F183" s="49" t="s">
        <v>581</v>
      </c>
      <c r="G183" s="97" t="s">
        <v>554</v>
      </c>
      <c r="H183" s="111" t="s">
        <v>322</v>
      </c>
      <c r="I183" s="39">
        <v>314</v>
      </c>
      <c r="J183" s="39"/>
      <c r="K183" s="36"/>
      <c r="L183" s="37"/>
    </row>
    <row r="184" spans="1:12" s="12" customFormat="1" ht="45" customHeight="1">
      <c r="A184" s="33" t="s">
        <v>136</v>
      </c>
      <c r="B184" s="95">
        <v>4650000000</v>
      </c>
      <c r="C184" s="96">
        <v>0</v>
      </c>
      <c r="D184" s="96">
        <f t="shared" si="3"/>
        <v>4650000000</v>
      </c>
      <c r="E184" s="49" t="s">
        <v>349</v>
      </c>
      <c r="F184" s="49" t="s">
        <v>581</v>
      </c>
      <c r="G184" s="97" t="s">
        <v>555</v>
      </c>
      <c r="H184" s="111" t="s">
        <v>323</v>
      </c>
      <c r="I184" s="39">
        <v>1232.8599999999999</v>
      </c>
      <c r="J184" s="39"/>
      <c r="K184" s="36"/>
      <c r="L184" s="37"/>
    </row>
    <row r="185" spans="1:12" s="12" customFormat="1" ht="45" customHeight="1">
      <c r="A185" s="33"/>
      <c r="B185" s="95">
        <v>52649108471</v>
      </c>
      <c r="C185" s="96">
        <v>0</v>
      </c>
      <c r="D185" s="96">
        <f t="shared" si="3"/>
        <v>52649108471</v>
      </c>
      <c r="E185" s="49" t="s">
        <v>13</v>
      </c>
      <c r="F185" s="49" t="s">
        <v>772</v>
      </c>
      <c r="G185" s="97" t="s">
        <v>13</v>
      </c>
      <c r="H185" s="111" t="s">
        <v>324</v>
      </c>
      <c r="I185" s="39" t="s">
        <v>370</v>
      </c>
      <c r="J185" s="39" t="s">
        <v>371</v>
      </c>
      <c r="K185" s="36"/>
      <c r="L185" s="37"/>
    </row>
    <row r="186" spans="1:12" s="12" customFormat="1" ht="45" customHeight="1">
      <c r="A186" s="33" t="s">
        <v>137</v>
      </c>
      <c r="B186" s="95">
        <v>5200000000</v>
      </c>
      <c r="C186" s="96">
        <v>0</v>
      </c>
      <c r="D186" s="96">
        <f t="shared" si="3"/>
        <v>5200000000</v>
      </c>
      <c r="E186" s="49" t="s">
        <v>366</v>
      </c>
      <c r="F186" s="43" t="s">
        <v>579</v>
      </c>
      <c r="G186" s="97" t="s">
        <v>556</v>
      </c>
      <c r="H186" s="111" t="s">
        <v>325</v>
      </c>
      <c r="I186" s="39"/>
      <c r="J186" s="39">
        <v>352</v>
      </c>
      <c r="K186" s="36"/>
      <c r="L186" s="37"/>
    </row>
    <row r="187" spans="1:12" s="12" customFormat="1" ht="45" customHeight="1">
      <c r="A187" s="33" t="s">
        <v>138</v>
      </c>
      <c r="B187" s="95">
        <v>1820000000</v>
      </c>
      <c r="C187" s="96">
        <v>0</v>
      </c>
      <c r="D187" s="96">
        <f t="shared" si="3"/>
        <v>1820000000</v>
      </c>
      <c r="E187" s="49" t="s">
        <v>352</v>
      </c>
      <c r="F187" s="49" t="s">
        <v>581</v>
      </c>
      <c r="G187" s="97" t="s">
        <v>557</v>
      </c>
      <c r="H187" s="111" t="s">
        <v>326</v>
      </c>
      <c r="I187" s="39"/>
      <c r="J187" s="39">
        <v>738</v>
      </c>
      <c r="K187" s="36"/>
      <c r="L187" s="37"/>
    </row>
    <row r="188" spans="1:12" s="12" customFormat="1" ht="45" customHeight="1">
      <c r="A188" s="33"/>
      <c r="B188" s="95">
        <v>79302727</v>
      </c>
      <c r="C188" s="96">
        <v>0</v>
      </c>
      <c r="D188" s="96">
        <f t="shared" si="3"/>
        <v>79302727</v>
      </c>
      <c r="E188" s="34" t="s">
        <v>13</v>
      </c>
      <c r="F188" s="49" t="s">
        <v>772</v>
      </c>
      <c r="G188" s="97" t="s">
        <v>13</v>
      </c>
      <c r="H188" s="111" t="s">
        <v>327</v>
      </c>
      <c r="I188" s="39" t="s">
        <v>370</v>
      </c>
      <c r="J188" s="39" t="s">
        <v>371</v>
      </c>
      <c r="K188" s="36"/>
      <c r="L188" s="37"/>
    </row>
    <row r="189" spans="1:12" s="12" customFormat="1" ht="45" customHeight="1">
      <c r="A189" s="33" t="s">
        <v>139</v>
      </c>
      <c r="B189" s="95">
        <v>2844439619</v>
      </c>
      <c r="C189" s="96">
        <v>0</v>
      </c>
      <c r="D189" s="96">
        <f t="shared" si="3"/>
        <v>2844439619</v>
      </c>
      <c r="E189" s="49" t="s">
        <v>350</v>
      </c>
      <c r="F189" s="49" t="s">
        <v>581</v>
      </c>
      <c r="G189" s="97" t="s">
        <v>558</v>
      </c>
      <c r="H189" s="111" t="s">
        <v>328</v>
      </c>
      <c r="I189" s="39"/>
      <c r="J189" s="39">
        <v>91.15</v>
      </c>
      <c r="K189" s="36"/>
      <c r="L189" s="37"/>
    </row>
    <row r="190" spans="1:12" s="12" customFormat="1" ht="45" customHeight="1">
      <c r="A190" s="33" t="s">
        <v>140</v>
      </c>
      <c r="B190" s="95">
        <v>21100000000</v>
      </c>
      <c r="C190" s="96">
        <v>0</v>
      </c>
      <c r="D190" s="96">
        <f t="shared" si="3"/>
        <v>21100000000</v>
      </c>
      <c r="E190" s="49" t="s">
        <v>349</v>
      </c>
      <c r="F190" s="38" t="s">
        <v>583</v>
      </c>
      <c r="G190" s="97" t="s">
        <v>559</v>
      </c>
      <c r="H190" s="111" t="s">
        <v>329</v>
      </c>
      <c r="I190" s="39">
        <v>630.95000000000005</v>
      </c>
      <c r="J190" s="39"/>
      <c r="K190" s="36"/>
      <c r="L190" s="37"/>
    </row>
    <row r="191" spans="1:12" s="12" customFormat="1" ht="45" customHeight="1">
      <c r="A191" s="33" t="s">
        <v>141</v>
      </c>
      <c r="B191" s="95">
        <v>1400000000</v>
      </c>
      <c r="C191" s="96">
        <v>0</v>
      </c>
      <c r="D191" s="96">
        <f t="shared" si="3"/>
        <v>1400000000</v>
      </c>
      <c r="E191" s="49" t="s">
        <v>350</v>
      </c>
      <c r="F191" s="49" t="s">
        <v>581</v>
      </c>
      <c r="G191" s="97" t="s">
        <v>560</v>
      </c>
      <c r="H191" s="111" t="s">
        <v>330</v>
      </c>
      <c r="I191" s="39"/>
      <c r="J191" s="39">
        <v>107.25</v>
      </c>
      <c r="K191" s="36"/>
      <c r="L191" s="37"/>
    </row>
    <row r="192" spans="1:12" s="12" customFormat="1" ht="45" customHeight="1">
      <c r="A192" s="33" t="s">
        <v>141</v>
      </c>
      <c r="B192" s="95">
        <v>1550000000</v>
      </c>
      <c r="C192" s="96">
        <v>0</v>
      </c>
      <c r="D192" s="96">
        <f t="shared" si="3"/>
        <v>1550000000</v>
      </c>
      <c r="E192" s="49" t="s">
        <v>350</v>
      </c>
      <c r="F192" s="49" t="s">
        <v>581</v>
      </c>
      <c r="G192" s="97" t="s">
        <v>561</v>
      </c>
      <c r="H192" s="111" t="s">
        <v>331</v>
      </c>
      <c r="I192" s="39"/>
      <c r="J192" s="39">
        <v>111.5</v>
      </c>
      <c r="K192" s="36"/>
      <c r="L192" s="37"/>
    </row>
    <row r="193" spans="1:12" s="12" customFormat="1" ht="45" customHeight="1">
      <c r="A193" s="33" t="s">
        <v>141</v>
      </c>
      <c r="B193" s="95">
        <v>1670000000</v>
      </c>
      <c r="C193" s="96">
        <v>0</v>
      </c>
      <c r="D193" s="96">
        <f t="shared" si="3"/>
        <v>1670000000</v>
      </c>
      <c r="E193" s="49" t="s">
        <v>350</v>
      </c>
      <c r="F193" s="49" t="s">
        <v>581</v>
      </c>
      <c r="G193" s="97" t="s">
        <v>562</v>
      </c>
      <c r="H193" s="111" t="s">
        <v>332</v>
      </c>
      <c r="I193" s="39"/>
      <c r="J193" s="39">
        <v>123.72</v>
      </c>
      <c r="K193" s="36"/>
      <c r="L193" s="37"/>
    </row>
    <row r="194" spans="1:12" s="12" customFormat="1" ht="45" customHeight="1">
      <c r="A194" s="33" t="s">
        <v>141</v>
      </c>
      <c r="B194" s="95">
        <v>1350000000</v>
      </c>
      <c r="C194" s="96">
        <v>0</v>
      </c>
      <c r="D194" s="96">
        <f t="shared" si="3"/>
        <v>1350000000</v>
      </c>
      <c r="E194" s="49" t="s">
        <v>350</v>
      </c>
      <c r="F194" s="49" t="s">
        <v>581</v>
      </c>
      <c r="G194" s="97" t="s">
        <v>563</v>
      </c>
      <c r="H194" s="111" t="s">
        <v>333</v>
      </c>
      <c r="I194" s="39"/>
      <c r="J194" s="39">
        <v>103.09099999999999</v>
      </c>
      <c r="K194" s="36"/>
      <c r="L194" s="37"/>
    </row>
    <row r="195" spans="1:12" s="12" customFormat="1" ht="45" customHeight="1">
      <c r="A195" s="33" t="s">
        <v>141</v>
      </c>
      <c r="B195" s="95">
        <v>1720000000</v>
      </c>
      <c r="C195" s="96">
        <v>0</v>
      </c>
      <c r="D195" s="96">
        <f t="shared" si="3"/>
        <v>1720000000</v>
      </c>
      <c r="E195" s="49" t="s">
        <v>350</v>
      </c>
      <c r="F195" s="49" t="s">
        <v>581</v>
      </c>
      <c r="G195" s="97" t="s">
        <v>564</v>
      </c>
      <c r="H195" s="111" t="s">
        <v>334</v>
      </c>
      <c r="I195" s="39"/>
      <c r="J195" s="39">
        <v>123.72</v>
      </c>
      <c r="K195" s="36"/>
      <c r="L195" s="37"/>
    </row>
    <row r="196" spans="1:12" s="12" customFormat="1" ht="45" customHeight="1">
      <c r="A196" s="33" t="s">
        <v>142</v>
      </c>
      <c r="B196" s="95">
        <v>6700000000</v>
      </c>
      <c r="C196" s="96">
        <v>0</v>
      </c>
      <c r="D196" s="96">
        <f t="shared" si="3"/>
        <v>6700000000</v>
      </c>
      <c r="E196" s="49" t="s">
        <v>350</v>
      </c>
      <c r="F196" s="43" t="s">
        <v>579</v>
      </c>
      <c r="G196" s="97" t="s">
        <v>565</v>
      </c>
      <c r="H196" s="111" t="s">
        <v>335</v>
      </c>
      <c r="I196" s="39"/>
      <c r="J196" s="39">
        <v>182.56</v>
      </c>
      <c r="K196" s="36"/>
      <c r="L196" s="37"/>
    </row>
    <row r="197" spans="1:12" s="12" customFormat="1" ht="45" customHeight="1">
      <c r="A197" s="33" t="s">
        <v>143</v>
      </c>
      <c r="B197" s="95">
        <v>3830000000</v>
      </c>
      <c r="C197" s="96">
        <v>0</v>
      </c>
      <c r="D197" s="96">
        <f t="shared" si="3"/>
        <v>3830000000</v>
      </c>
      <c r="E197" s="139" t="s">
        <v>350</v>
      </c>
      <c r="F197" s="49" t="s">
        <v>581</v>
      </c>
      <c r="G197" s="97" t="s">
        <v>566</v>
      </c>
      <c r="H197" s="111" t="s">
        <v>336</v>
      </c>
      <c r="I197" s="39"/>
      <c r="J197" s="39">
        <v>116.03</v>
      </c>
      <c r="K197" s="36"/>
      <c r="L197" s="37"/>
    </row>
    <row r="198" spans="1:12" s="12" customFormat="1" ht="45" customHeight="1">
      <c r="A198" s="33" t="s">
        <v>143</v>
      </c>
      <c r="B198" s="95">
        <v>3680000000</v>
      </c>
      <c r="C198" s="96">
        <v>0</v>
      </c>
      <c r="D198" s="96">
        <f t="shared" si="3"/>
        <v>3680000000</v>
      </c>
      <c r="E198" s="139"/>
      <c r="F198" s="49" t="s">
        <v>581</v>
      </c>
      <c r="G198" s="97" t="s">
        <v>567</v>
      </c>
      <c r="H198" s="111" t="s">
        <v>337</v>
      </c>
      <c r="I198" s="39"/>
      <c r="J198" s="39">
        <v>116.31</v>
      </c>
      <c r="K198" s="36"/>
      <c r="L198" s="37"/>
    </row>
    <row r="199" spans="1:12" s="12" customFormat="1" ht="45" customHeight="1">
      <c r="A199" s="33" t="s">
        <v>143</v>
      </c>
      <c r="B199" s="95">
        <v>4000000000</v>
      </c>
      <c r="C199" s="96">
        <v>0</v>
      </c>
      <c r="D199" s="96">
        <f t="shared" si="3"/>
        <v>4000000000</v>
      </c>
      <c r="E199" s="139"/>
      <c r="F199" s="49" t="s">
        <v>581</v>
      </c>
      <c r="G199" s="97" t="s">
        <v>568</v>
      </c>
      <c r="H199" s="111" t="s">
        <v>338</v>
      </c>
      <c r="I199" s="39"/>
      <c r="J199" s="39">
        <v>115.63</v>
      </c>
      <c r="K199" s="36"/>
      <c r="L199" s="37"/>
    </row>
    <row r="200" spans="1:12" s="12" customFormat="1" ht="45" customHeight="1">
      <c r="A200" s="33" t="s">
        <v>143</v>
      </c>
      <c r="B200" s="95">
        <v>4250000000</v>
      </c>
      <c r="C200" s="96">
        <v>0</v>
      </c>
      <c r="D200" s="96">
        <f t="shared" si="3"/>
        <v>4250000000</v>
      </c>
      <c r="E200" s="139"/>
      <c r="F200" s="49" t="s">
        <v>581</v>
      </c>
      <c r="G200" s="97" t="s">
        <v>569</v>
      </c>
      <c r="H200" s="111" t="s">
        <v>339</v>
      </c>
      <c r="I200" s="39"/>
      <c r="J200" s="39">
        <v>112.16</v>
      </c>
      <c r="K200" s="36"/>
      <c r="L200" s="37"/>
    </row>
    <row r="201" spans="1:12" s="12" customFormat="1" ht="45" customHeight="1">
      <c r="A201" s="33" t="s">
        <v>143</v>
      </c>
      <c r="B201" s="95">
        <v>3940000000</v>
      </c>
      <c r="C201" s="96">
        <v>0</v>
      </c>
      <c r="D201" s="96">
        <f t="shared" si="3"/>
        <v>3940000000</v>
      </c>
      <c r="E201" s="139"/>
      <c r="F201" s="49" t="s">
        <v>581</v>
      </c>
      <c r="G201" s="97" t="s">
        <v>570</v>
      </c>
      <c r="H201" s="111" t="s">
        <v>340</v>
      </c>
      <c r="I201" s="39"/>
      <c r="J201" s="39">
        <v>120.9</v>
      </c>
      <c r="K201" s="36"/>
      <c r="L201" s="37"/>
    </row>
    <row r="202" spans="1:12" s="12" customFormat="1" ht="45" customHeight="1">
      <c r="A202" s="33" t="s">
        <v>143</v>
      </c>
      <c r="B202" s="95">
        <v>3940000000</v>
      </c>
      <c r="C202" s="96">
        <v>0</v>
      </c>
      <c r="D202" s="96">
        <f t="shared" si="3"/>
        <v>3940000000</v>
      </c>
      <c r="E202" s="139"/>
      <c r="F202" s="49" t="s">
        <v>581</v>
      </c>
      <c r="G202" s="97" t="s">
        <v>571</v>
      </c>
      <c r="H202" s="111" t="s">
        <v>341</v>
      </c>
      <c r="I202" s="39"/>
      <c r="J202" s="39">
        <v>115.83</v>
      </c>
      <c r="K202" s="36"/>
      <c r="L202" s="37"/>
    </row>
    <row r="203" spans="1:12" s="12" customFormat="1" ht="45" customHeight="1">
      <c r="A203" s="33" t="s">
        <v>143</v>
      </c>
      <c r="B203" s="95">
        <v>4200000000</v>
      </c>
      <c r="C203" s="96">
        <v>0</v>
      </c>
      <c r="D203" s="96">
        <f t="shared" si="3"/>
        <v>4200000000</v>
      </c>
      <c r="E203" s="139"/>
      <c r="F203" s="49" t="s">
        <v>581</v>
      </c>
      <c r="G203" s="97" t="s">
        <v>572</v>
      </c>
      <c r="H203" s="111" t="s">
        <v>342</v>
      </c>
      <c r="I203" s="39"/>
      <c r="J203" s="39">
        <v>120.36</v>
      </c>
      <c r="K203" s="36"/>
      <c r="L203" s="37"/>
    </row>
    <row r="204" spans="1:12" s="12" customFormat="1" ht="45" customHeight="1">
      <c r="A204" s="33" t="s">
        <v>143</v>
      </c>
      <c r="B204" s="95">
        <v>4100000000</v>
      </c>
      <c r="C204" s="96">
        <v>0</v>
      </c>
      <c r="D204" s="96">
        <f t="shared" si="3"/>
        <v>4100000000</v>
      </c>
      <c r="E204" s="139"/>
      <c r="F204" s="49" t="s">
        <v>581</v>
      </c>
      <c r="G204" s="97" t="s">
        <v>573</v>
      </c>
      <c r="H204" s="111" t="s">
        <v>343</v>
      </c>
      <c r="I204" s="39"/>
      <c r="J204" s="39">
        <v>120.56</v>
      </c>
      <c r="K204" s="36"/>
      <c r="L204" s="37"/>
    </row>
    <row r="205" spans="1:12" s="12" customFormat="1" ht="45" customHeight="1">
      <c r="A205" s="33" t="s">
        <v>144</v>
      </c>
      <c r="B205" s="95">
        <v>267000000000</v>
      </c>
      <c r="C205" s="96">
        <v>0</v>
      </c>
      <c r="D205" s="96">
        <f t="shared" si="3"/>
        <v>267000000000</v>
      </c>
      <c r="E205" s="49" t="s">
        <v>349</v>
      </c>
      <c r="F205" s="49" t="s">
        <v>581</v>
      </c>
      <c r="G205" s="97" t="s">
        <v>574</v>
      </c>
      <c r="H205" s="111" t="s">
        <v>344</v>
      </c>
      <c r="I205" s="39">
        <v>1702.62</v>
      </c>
      <c r="J205" s="39"/>
      <c r="K205" s="36"/>
      <c r="L205" s="37"/>
    </row>
    <row r="206" spans="1:12" s="12" customFormat="1" ht="45" customHeight="1">
      <c r="A206" s="33" t="s">
        <v>145</v>
      </c>
      <c r="B206" s="95">
        <v>32500000000</v>
      </c>
      <c r="C206" s="96">
        <v>0</v>
      </c>
      <c r="D206" s="96">
        <f t="shared" si="3"/>
        <v>32500000000</v>
      </c>
      <c r="E206" s="49" t="s">
        <v>350</v>
      </c>
      <c r="F206" s="49" t="s">
        <v>581</v>
      </c>
      <c r="G206" s="97" t="s">
        <v>575</v>
      </c>
      <c r="H206" s="111" t="s">
        <v>345</v>
      </c>
      <c r="I206" s="39"/>
      <c r="J206" s="39">
        <v>314.51</v>
      </c>
      <c r="K206" s="36"/>
      <c r="L206" s="37"/>
    </row>
    <row r="207" spans="1:12" s="12" customFormat="1" ht="45" customHeight="1">
      <c r="A207" s="33" t="s">
        <v>146</v>
      </c>
      <c r="B207" s="95">
        <v>200000000</v>
      </c>
      <c r="C207" s="96">
        <v>0</v>
      </c>
      <c r="D207" s="96">
        <f t="shared" si="3"/>
        <v>200000000</v>
      </c>
      <c r="E207" s="49" t="s">
        <v>350</v>
      </c>
      <c r="F207" s="49" t="s">
        <v>581</v>
      </c>
      <c r="G207" s="97" t="s">
        <v>576</v>
      </c>
      <c r="H207" s="111" t="s">
        <v>346</v>
      </c>
      <c r="I207" s="39">
        <v>62</v>
      </c>
      <c r="J207" s="39">
        <v>70</v>
      </c>
      <c r="K207" s="36"/>
      <c r="L207" s="37"/>
    </row>
    <row r="208" spans="1:12" s="12" customFormat="1" ht="45" customHeight="1">
      <c r="A208" s="33" t="s">
        <v>135</v>
      </c>
      <c r="B208" s="95">
        <v>3786000000</v>
      </c>
      <c r="C208" s="96">
        <v>0</v>
      </c>
      <c r="D208" s="96">
        <f t="shared" si="3"/>
        <v>3786000000</v>
      </c>
      <c r="E208" s="49" t="s">
        <v>350</v>
      </c>
      <c r="F208" s="49" t="s">
        <v>581</v>
      </c>
      <c r="G208" s="97" t="s">
        <v>577</v>
      </c>
      <c r="H208" s="111" t="s">
        <v>347</v>
      </c>
      <c r="I208" s="39"/>
      <c r="J208" s="39">
        <v>98.13</v>
      </c>
      <c r="K208" s="36"/>
      <c r="L208" s="37"/>
    </row>
    <row r="209" spans="1:12" s="12" customFormat="1" ht="45" customHeight="1">
      <c r="A209" s="33" t="s">
        <v>602</v>
      </c>
      <c r="B209" s="95">
        <v>5062000000</v>
      </c>
      <c r="C209" s="96"/>
      <c r="D209" s="96">
        <f t="shared" si="3"/>
        <v>5062000000</v>
      </c>
      <c r="E209" s="49" t="s">
        <v>350</v>
      </c>
      <c r="F209" s="49" t="s">
        <v>583</v>
      </c>
      <c r="G209" s="97" t="s">
        <v>603</v>
      </c>
      <c r="H209" s="112" t="s">
        <v>601</v>
      </c>
      <c r="I209" s="39"/>
      <c r="J209" s="39" t="s">
        <v>382</v>
      </c>
      <c r="K209" s="36"/>
      <c r="L209" s="37"/>
    </row>
    <row r="210" spans="1:12" s="12" customFormat="1" ht="60" customHeight="1">
      <c r="A210" s="33" t="s">
        <v>595</v>
      </c>
      <c r="B210" s="96">
        <v>2810000000</v>
      </c>
      <c r="C210" s="45"/>
      <c r="D210" s="96">
        <f t="shared" si="3"/>
        <v>2810000000</v>
      </c>
      <c r="E210" s="36" t="s">
        <v>350</v>
      </c>
      <c r="F210" s="49" t="s">
        <v>581</v>
      </c>
      <c r="G210" s="97" t="s">
        <v>590</v>
      </c>
      <c r="H210" s="112" t="s">
        <v>584</v>
      </c>
      <c r="I210" s="39"/>
      <c r="J210" s="39">
        <v>189</v>
      </c>
      <c r="K210" s="36"/>
      <c r="L210" s="37"/>
    </row>
    <row r="211" spans="1:12" s="12" customFormat="1" ht="45" customHeight="1">
      <c r="A211" s="33" t="s">
        <v>596</v>
      </c>
      <c r="B211" s="96">
        <v>6500000000</v>
      </c>
      <c r="C211" s="36"/>
      <c r="D211" s="96">
        <f t="shared" si="3"/>
        <v>6500000000</v>
      </c>
      <c r="E211" s="46" t="s">
        <v>351</v>
      </c>
      <c r="F211" s="49" t="s">
        <v>581</v>
      </c>
      <c r="G211" s="97" t="s">
        <v>410</v>
      </c>
      <c r="H211" s="108" t="s">
        <v>585</v>
      </c>
      <c r="I211" s="39"/>
      <c r="J211" s="39" t="s">
        <v>382</v>
      </c>
      <c r="K211" s="36"/>
      <c r="L211" s="37"/>
    </row>
    <row r="212" spans="1:12" s="12" customFormat="1" ht="45" customHeight="1">
      <c r="A212" s="33" t="s">
        <v>597</v>
      </c>
      <c r="B212" s="96">
        <v>494603302</v>
      </c>
      <c r="C212" s="45"/>
      <c r="D212" s="96">
        <f t="shared" si="3"/>
        <v>494603302</v>
      </c>
      <c r="E212" s="36" t="s">
        <v>349</v>
      </c>
      <c r="F212" s="49" t="s">
        <v>583</v>
      </c>
      <c r="G212" s="97" t="s">
        <v>591</v>
      </c>
      <c r="H212" s="112" t="s">
        <v>586</v>
      </c>
      <c r="I212" s="39">
        <v>92.5</v>
      </c>
      <c r="J212" s="39"/>
      <c r="K212" s="36"/>
      <c r="L212" s="37"/>
    </row>
    <row r="213" spans="1:12" s="12" customFormat="1" ht="45" customHeight="1">
      <c r="A213" s="33" t="s">
        <v>598</v>
      </c>
      <c r="B213" s="96">
        <v>61000000000</v>
      </c>
      <c r="C213" s="45"/>
      <c r="D213" s="96">
        <f t="shared" si="3"/>
        <v>61000000000</v>
      </c>
      <c r="E213" s="36" t="s">
        <v>351</v>
      </c>
      <c r="F213" s="49" t="s">
        <v>581</v>
      </c>
      <c r="G213" s="97" t="s">
        <v>592</v>
      </c>
      <c r="H213" s="112" t="s">
        <v>587</v>
      </c>
      <c r="I213" s="39"/>
      <c r="J213" s="39">
        <v>200.72</v>
      </c>
      <c r="K213" s="36"/>
      <c r="L213" s="37"/>
    </row>
    <row r="214" spans="1:12" s="12" customFormat="1" ht="45" customHeight="1">
      <c r="A214" s="33" t="s">
        <v>599</v>
      </c>
      <c r="B214" s="96">
        <v>13500000000</v>
      </c>
      <c r="C214" s="45"/>
      <c r="D214" s="96">
        <f t="shared" si="3"/>
        <v>13500000000</v>
      </c>
      <c r="E214" s="36" t="s">
        <v>349</v>
      </c>
      <c r="F214" s="49" t="s">
        <v>581</v>
      </c>
      <c r="G214" s="97" t="s">
        <v>593</v>
      </c>
      <c r="H214" s="112" t="s">
        <v>588</v>
      </c>
      <c r="I214" s="39">
        <v>357.2</v>
      </c>
      <c r="J214" s="39"/>
      <c r="K214" s="36"/>
      <c r="L214" s="37"/>
    </row>
    <row r="215" spans="1:12" s="12" customFormat="1" ht="45" customHeight="1" thickBot="1">
      <c r="A215" s="47" t="s">
        <v>600</v>
      </c>
      <c r="B215" s="103">
        <v>4160000000</v>
      </c>
      <c r="C215" s="29"/>
      <c r="D215" s="103">
        <f t="shared" si="3"/>
        <v>4160000000</v>
      </c>
      <c r="E215" s="27" t="s">
        <v>351</v>
      </c>
      <c r="F215" s="28" t="s">
        <v>581</v>
      </c>
      <c r="G215" s="104" t="s">
        <v>594</v>
      </c>
      <c r="H215" s="113" t="s">
        <v>589</v>
      </c>
      <c r="I215" s="105"/>
      <c r="J215" s="105" t="s">
        <v>382</v>
      </c>
      <c r="K215" s="27"/>
      <c r="L215" s="48"/>
    </row>
    <row r="216" spans="1:12" s="12" customFormat="1" ht="32.25" thickBot="1">
      <c r="A216" s="30" t="s">
        <v>780</v>
      </c>
      <c r="B216" s="106">
        <f>SUM(B2:B215)</f>
        <v>54830582163896</v>
      </c>
      <c r="C216" s="31"/>
      <c r="D216" s="106">
        <f>SUM(D2:D215)</f>
        <v>54830582163896</v>
      </c>
      <c r="E216" s="31"/>
      <c r="F216" s="31"/>
      <c r="G216" s="54"/>
      <c r="H216" s="54"/>
      <c r="I216" s="54"/>
      <c r="J216" s="54"/>
      <c r="K216" s="31"/>
      <c r="L216" s="32"/>
    </row>
    <row r="217" spans="1:12">
      <c r="B217" s="138"/>
    </row>
  </sheetData>
  <autoFilter ref="A1:L215"/>
  <mergeCells count="8">
    <mergeCell ref="E197:E204"/>
    <mergeCell ref="B2:B3"/>
    <mergeCell ref="B4:B9"/>
    <mergeCell ref="B86:B90"/>
    <mergeCell ref="E168:E172"/>
    <mergeCell ref="D2:D3"/>
    <mergeCell ref="D4:D9"/>
    <mergeCell ref="D86:D9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L158"/>
  <sheetViews>
    <sheetView rightToLeft="1" topLeftCell="A140" zoomScale="70" zoomScaleNormal="70" workbookViewId="0">
      <selection activeCell="D158" sqref="D158"/>
    </sheetView>
  </sheetViews>
  <sheetFormatPr defaultColWidth="9" defaultRowHeight="24.75"/>
  <cols>
    <col min="1" max="1" width="34.25" style="6" bestFit="1" customWidth="1"/>
    <col min="2" max="2" width="31.75" style="11" bestFit="1" customWidth="1"/>
    <col min="3" max="3" width="14.875" style="11" bestFit="1" customWidth="1"/>
    <col min="4" max="4" width="31.75" style="11" bestFit="1" customWidth="1"/>
    <col min="5" max="5" width="17.375" style="5" customWidth="1"/>
    <col min="6" max="6" width="13.125" style="5" customWidth="1"/>
    <col min="7" max="7" width="26.875" style="51" customWidth="1"/>
    <col min="8" max="8" width="88.875" style="50" customWidth="1"/>
    <col min="9" max="9" width="14.625" style="7" bestFit="1" customWidth="1"/>
    <col min="10" max="10" width="25.125" style="51" bestFit="1" customWidth="1"/>
    <col min="11" max="11" width="20.75" style="5" bestFit="1" customWidth="1"/>
    <col min="12" max="12" width="30.875" style="5" bestFit="1" customWidth="1"/>
    <col min="13" max="16384" width="9" style="5"/>
  </cols>
  <sheetData>
    <row r="1" spans="1:12" s="4" customFormat="1" ht="57.75" thickBot="1">
      <c r="A1" s="14" t="s">
        <v>604</v>
      </c>
      <c r="B1" s="15" t="s">
        <v>1</v>
      </c>
      <c r="C1" s="16" t="s">
        <v>391</v>
      </c>
      <c r="D1" s="16" t="s">
        <v>2</v>
      </c>
      <c r="E1" s="17" t="s">
        <v>3</v>
      </c>
      <c r="F1" s="18" t="s">
        <v>578</v>
      </c>
      <c r="G1" s="17" t="s">
        <v>395</v>
      </c>
      <c r="H1" s="17" t="s">
        <v>605</v>
      </c>
      <c r="I1" s="17" t="s">
        <v>606</v>
      </c>
      <c r="J1" s="17" t="s">
        <v>607</v>
      </c>
      <c r="K1" s="18" t="s">
        <v>4</v>
      </c>
      <c r="L1" s="19" t="s">
        <v>5</v>
      </c>
    </row>
    <row r="2" spans="1:12" ht="45" customHeight="1">
      <c r="A2" s="114" t="s">
        <v>6</v>
      </c>
      <c r="B2" s="144">
        <v>52350000000</v>
      </c>
      <c r="C2" s="115">
        <v>0</v>
      </c>
      <c r="D2" s="144">
        <f t="shared" ref="D2:D38" si="0">B2-C2</f>
        <v>52350000000</v>
      </c>
      <c r="E2" s="116" t="s">
        <v>350</v>
      </c>
      <c r="F2" s="117" t="s">
        <v>582</v>
      </c>
      <c r="G2" s="118" t="s">
        <v>396</v>
      </c>
      <c r="H2" s="119" t="s">
        <v>608</v>
      </c>
      <c r="I2" s="120"/>
      <c r="J2" s="121">
        <v>131.78</v>
      </c>
      <c r="K2" s="120"/>
      <c r="L2" s="122"/>
    </row>
    <row r="3" spans="1:12" ht="45" customHeight="1">
      <c r="A3" s="21" t="s">
        <v>7</v>
      </c>
      <c r="B3" s="145"/>
      <c r="C3" s="62">
        <v>0</v>
      </c>
      <c r="D3" s="145"/>
      <c r="E3" s="68" t="s">
        <v>350</v>
      </c>
      <c r="F3" s="81" t="s">
        <v>582</v>
      </c>
      <c r="G3" s="82" t="s">
        <v>397</v>
      </c>
      <c r="H3" s="57" t="s">
        <v>609</v>
      </c>
      <c r="I3" s="8"/>
      <c r="J3" s="9">
        <v>97.91</v>
      </c>
      <c r="K3" s="8"/>
      <c r="L3" s="83"/>
    </row>
    <row r="4" spans="1:12" ht="45" customHeight="1">
      <c r="A4" s="21" t="s">
        <v>8</v>
      </c>
      <c r="B4" s="146">
        <v>63712400000</v>
      </c>
      <c r="C4" s="62">
        <v>0</v>
      </c>
      <c r="D4" s="146">
        <f t="shared" si="0"/>
        <v>63712400000</v>
      </c>
      <c r="E4" s="68" t="s">
        <v>350</v>
      </c>
      <c r="F4" s="81" t="s">
        <v>582</v>
      </c>
      <c r="G4" s="82" t="s">
        <v>398</v>
      </c>
      <c r="H4" s="57" t="s">
        <v>610</v>
      </c>
      <c r="I4" s="8"/>
      <c r="J4" s="9">
        <v>37.5</v>
      </c>
      <c r="K4" s="8"/>
      <c r="L4" s="83"/>
    </row>
    <row r="5" spans="1:12" ht="45" customHeight="1">
      <c r="A5" s="21" t="s">
        <v>8</v>
      </c>
      <c r="B5" s="147"/>
      <c r="C5" s="62">
        <v>0</v>
      </c>
      <c r="D5" s="147"/>
      <c r="E5" s="68" t="s">
        <v>350</v>
      </c>
      <c r="F5" s="81" t="s">
        <v>582</v>
      </c>
      <c r="G5" s="82" t="s">
        <v>399</v>
      </c>
      <c r="H5" s="57" t="s">
        <v>611</v>
      </c>
      <c r="I5" s="8"/>
      <c r="J5" s="9">
        <v>282.62</v>
      </c>
      <c r="K5" s="8"/>
      <c r="L5" s="83"/>
    </row>
    <row r="6" spans="1:12" ht="45" customHeight="1">
      <c r="A6" s="21" t="s">
        <v>8</v>
      </c>
      <c r="B6" s="147"/>
      <c r="C6" s="62">
        <v>0</v>
      </c>
      <c r="D6" s="147"/>
      <c r="E6" s="68" t="s">
        <v>350</v>
      </c>
      <c r="F6" s="81" t="s">
        <v>582</v>
      </c>
      <c r="G6" s="82" t="s">
        <v>400</v>
      </c>
      <c r="H6" s="57" t="s">
        <v>612</v>
      </c>
      <c r="I6" s="8"/>
      <c r="J6" s="9">
        <v>280.64999999999998</v>
      </c>
      <c r="K6" s="8"/>
      <c r="L6" s="83"/>
    </row>
    <row r="7" spans="1:12" ht="45" customHeight="1">
      <c r="A7" s="21" t="s">
        <v>8</v>
      </c>
      <c r="B7" s="147"/>
      <c r="C7" s="62">
        <v>0</v>
      </c>
      <c r="D7" s="147"/>
      <c r="E7" s="68" t="s">
        <v>350</v>
      </c>
      <c r="F7" s="81" t="s">
        <v>582</v>
      </c>
      <c r="G7" s="82" t="s">
        <v>401</v>
      </c>
      <c r="H7" s="57" t="s">
        <v>613</v>
      </c>
      <c r="I7" s="8"/>
      <c r="J7" s="9">
        <v>280.64999999999998</v>
      </c>
      <c r="K7" s="8"/>
      <c r="L7" s="83"/>
    </row>
    <row r="8" spans="1:12" ht="45" customHeight="1">
      <c r="A8" s="21" t="s">
        <v>8</v>
      </c>
      <c r="B8" s="147"/>
      <c r="C8" s="62">
        <v>0</v>
      </c>
      <c r="D8" s="147"/>
      <c r="E8" s="68" t="s">
        <v>350</v>
      </c>
      <c r="F8" s="81" t="s">
        <v>582</v>
      </c>
      <c r="G8" s="82" t="s">
        <v>402</v>
      </c>
      <c r="H8" s="57" t="s">
        <v>614</v>
      </c>
      <c r="I8" s="8"/>
      <c r="J8" s="9">
        <v>246.12</v>
      </c>
      <c r="K8" s="8"/>
      <c r="L8" s="83"/>
    </row>
    <row r="9" spans="1:12" ht="45" customHeight="1">
      <c r="A9" s="21" t="s">
        <v>9</v>
      </c>
      <c r="B9" s="145"/>
      <c r="C9" s="62">
        <v>0</v>
      </c>
      <c r="D9" s="145"/>
      <c r="E9" s="68" t="s">
        <v>350</v>
      </c>
      <c r="F9" s="81" t="s">
        <v>582</v>
      </c>
      <c r="G9" s="82" t="s">
        <v>403</v>
      </c>
      <c r="H9" s="57" t="s">
        <v>615</v>
      </c>
      <c r="I9" s="8"/>
      <c r="J9" s="9">
        <v>85.43</v>
      </c>
      <c r="K9" s="8"/>
      <c r="L9" s="83"/>
    </row>
    <row r="10" spans="1:12" ht="51" customHeight="1">
      <c r="A10" s="21" t="s">
        <v>10</v>
      </c>
      <c r="B10" s="62">
        <v>15079650000</v>
      </c>
      <c r="C10" s="62">
        <v>0</v>
      </c>
      <c r="D10" s="62">
        <f t="shared" si="0"/>
        <v>15079650000</v>
      </c>
      <c r="E10" s="69" t="s">
        <v>350</v>
      </c>
      <c r="F10" s="81" t="s">
        <v>582</v>
      </c>
      <c r="G10" s="82" t="s">
        <v>404</v>
      </c>
      <c r="H10" s="57" t="s">
        <v>616</v>
      </c>
      <c r="I10" s="8"/>
      <c r="J10" s="52">
        <v>206.69</v>
      </c>
      <c r="K10" s="8"/>
      <c r="L10" s="83"/>
    </row>
    <row r="11" spans="1:12" ht="45" customHeight="1">
      <c r="A11" s="21" t="s">
        <v>11</v>
      </c>
      <c r="B11" s="62">
        <v>26400000000</v>
      </c>
      <c r="C11" s="62">
        <v>0</v>
      </c>
      <c r="D11" s="62">
        <f t="shared" si="0"/>
        <v>26400000000</v>
      </c>
      <c r="E11" s="69" t="s">
        <v>349</v>
      </c>
      <c r="F11" s="81" t="s">
        <v>579</v>
      </c>
      <c r="G11" s="82" t="s">
        <v>405</v>
      </c>
      <c r="H11" s="57" t="s">
        <v>617</v>
      </c>
      <c r="I11" s="8"/>
      <c r="J11" s="9">
        <v>480</v>
      </c>
      <c r="K11" s="8"/>
      <c r="L11" s="83"/>
    </row>
    <row r="12" spans="1:12" ht="45" customHeight="1">
      <c r="A12" s="21" t="s">
        <v>12</v>
      </c>
      <c r="B12" s="62">
        <v>1786320000</v>
      </c>
      <c r="C12" s="62">
        <v>0</v>
      </c>
      <c r="D12" s="62">
        <f t="shared" si="0"/>
        <v>1786320000</v>
      </c>
      <c r="E12" s="69" t="s">
        <v>350</v>
      </c>
      <c r="F12" s="22" t="s">
        <v>581</v>
      </c>
      <c r="G12" s="82" t="s">
        <v>406</v>
      </c>
      <c r="H12" s="57" t="s">
        <v>618</v>
      </c>
      <c r="I12" s="8"/>
      <c r="J12" s="9">
        <v>99.24</v>
      </c>
      <c r="K12" s="8"/>
      <c r="L12" s="83"/>
    </row>
    <row r="13" spans="1:12" ht="45" customHeight="1">
      <c r="A13" s="21" t="s">
        <v>383</v>
      </c>
      <c r="B13" s="62">
        <v>1708900000</v>
      </c>
      <c r="C13" s="62">
        <v>0</v>
      </c>
      <c r="D13" s="62">
        <f t="shared" si="0"/>
        <v>1708900000</v>
      </c>
      <c r="E13" s="69" t="s">
        <v>350</v>
      </c>
      <c r="F13" s="22" t="s">
        <v>581</v>
      </c>
      <c r="G13" s="82" t="s">
        <v>407</v>
      </c>
      <c r="H13" s="57" t="s">
        <v>619</v>
      </c>
      <c r="I13" s="13">
        <v>232</v>
      </c>
      <c r="J13" s="52">
        <v>103.57</v>
      </c>
      <c r="K13" s="8"/>
      <c r="L13" s="83"/>
    </row>
    <row r="14" spans="1:12" ht="45" customHeight="1">
      <c r="A14" s="21" t="s">
        <v>620</v>
      </c>
      <c r="B14" s="62">
        <v>3431935863</v>
      </c>
      <c r="C14" s="62">
        <v>0</v>
      </c>
      <c r="D14" s="62">
        <f t="shared" si="0"/>
        <v>3431935863</v>
      </c>
      <c r="E14" s="69" t="s">
        <v>351</v>
      </c>
      <c r="F14" s="81" t="s">
        <v>772</v>
      </c>
      <c r="G14" s="82" t="s">
        <v>13</v>
      </c>
      <c r="H14" s="57" t="s">
        <v>158</v>
      </c>
      <c r="I14" s="8" t="s">
        <v>771</v>
      </c>
      <c r="J14" s="22" t="s">
        <v>371</v>
      </c>
      <c r="K14" s="8"/>
      <c r="L14" s="83"/>
    </row>
    <row r="15" spans="1:12" ht="45" customHeight="1">
      <c r="A15" s="21" t="s">
        <v>14</v>
      </c>
      <c r="B15" s="62">
        <v>2400000000</v>
      </c>
      <c r="C15" s="62">
        <v>0</v>
      </c>
      <c r="D15" s="62">
        <f t="shared" si="0"/>
        <v>2400000000</v>
      </c>
      <c r="E15" s="69" t="s">
        <v>352</v>
      </c>
      <c r="F15" s="22" t="s">
        <v>579</v>
      </c>
      <c r="G15" s="82" t="s">
        <v>408</v>
      </c>
      <c r="H15" s="57" t="s">
        <v>621</v>
      </c>
      <c r="I15" s="8"/>
      <c r="J15" s="52">
        <v>106.58</v>
      </c>
      <c r="K15" s="8"/>
      <c r="L15" s="83"/>
    </row>
    <row r="16" spans="1:12" ht="45" customHeight="1">
      <c r="A16" s="21" t="s">
        <v>15</v>
      </c>
      <c r="B16" s="62">
        <v>5990562000</v>
      </c>
      <c r="C16" s="62">
        <v>0</v>
      </c>
      <c r="D16" s="62">
        <f t="shared" si="0"/>
        <v>5990562000</v>
      </c>
      <c r="E16" s="70" t="s">
        <v>352</v>
      </c>
      <c r="F16" s="22" t="s">
        <v>579</v>
      </c>
      <c r="G16" s="82" t="s">
        <v>409</v>
      </c>
      <c r="H16" s="71" t="s">
        <v>622</v>
      </c>
      <c r="I16" s="8"/>
      <c r="J16" s="9">
        <v>215.57</v>
      </c>
      <c r="K16" s="8"/>
      <c r="L16" s="83"/>
    </row>
    <row r="17" spans="1:12" ht="45" customHeight="1">
      <c r="A17" s="21" t="s">
        <v>16</v>
      </c>
      <c r="B17" s="62">
        <v>4099956393</v>
      </c>
      <c r="C17" s="62">
        <v>0</v>
      </c>
      <c r="D17" s="62">
        <f t="shared" si="0"/>
        <v>4099956393</v>
      </c>
      <c r="E17" s="70" t="s">
        <v>351</v>
      </c>
      <c r="F17" s="81" t="s">
        <v>772</v>
      </c>
      <c r="G17" s="82" t="s">
        <v>13</v>
      </c>
      <c r="H17" s="71" t="s">
        <v>392</v>
      </c>
      <c r="I17" s="8" t="s">
        <v>771</v>
      </c>
      <c r="J17" s="22" t="s">
        <v>371</v>
      </c>
      <c r="K17" s="8"/>
      <c r="L17" s="83"/>
    </row>
    <row r="18" spans="1:12" ht="45" customHeight="1">
      <c r="A18" s="21" t="s">
        <v>16</v>
      </c>
      <c r="B18" s="62">
        <v>1399571943</v>
      </c>
      <c r="C18" s="62">
        <v>0</v>
      </c>
      <c r="D18" s="62">
        <f t="shared" si="0"/>
        <v>1399571943</v>
      </c>
      <c r="E18" s="70" t="s">
        <v>351</v>
      </c>
      <c r="F18" s="81" t="s">
        <v>772</v>
      </c>
      <c r="G18" s="82" t="s">
        <v>13</v>
      </c>
      <c r="H18" s="57" t="s">
        <v>161</v>
      </c>
      <c r="I18" s="8" t="s">
        <v>771</v>
      </c>
      <c r="J18" s="22" t="s">
        <v>371</v>
      </c>
      <c r="K18" s="8"/>
      <c r="L18" s="83"/>
    </row>
    <row r="19" spans="1:12" ht="45" customHeight="1">
      <c r="A19" s="21" t="s">
        <v>17</v>
      </c>
      <c r="B19" s="62">
        <v>922000000</v>
      </c>
      <c r="C19" s="62">
        <v>0</v>
      </c>
      <c r="D19" s="62">
        <f t="shared" si="0"/>
        <v>922000000</v>
      </c>
      <c r="E19" s="70" t="s">
        <v>351</v>
      </c>
      <c r="F19" s="22" t="s">
        <v>579</v>
      </c>
      <c r="G19" s="82" t="s">
        <v>411</v>
      </c>
      <c r="H19" s="71" t="s">
        <v>623</v>
      </c>
      <c r="I19" s="8"/>
      <c r="J19" s="9">
        <v>92.2</v>
      </c>
      <c r="K19" s="8"/>
      <c r="L19" s="83"/>
    </row>
    <row r="20" spans="1:12" ht="45" customHeight="1">
      <c r="A20" s="21" t="s">
        <v>18</v>
      </c>
      <c r="B20" s="62">
        <v>3172446151</v>
      </c>
      <c r="C20" s="62">
        <v>0</v>
      </c>
      <c r="D20" s="62">
        <f t="shared" si="0"/>
        <v>3172446151</v>
      </c>
      <c r="E20" s="70" t="s">
        <v>353</v>
      </c>
      <c r="F20" s="22" t="s">
        <v>579</v>
      </c>
      <c r="G20" s="82" t="s">
        <v>412</v>
      </c>
      <c r="H20" s="71" t="s">
        <v>624</v>
      </c>
      <c r="I20" s="8"/>
      <c r="J20" s="9">
        <v>160.80000000000001</v>
      </c>
      <c r="K20" s="8"/>
      <c r="L20" s="83"/>
    </row>
    <row r="21" spans="1:12" ht="45" customHeight="1">
      <c r="A21" s="21" t="s">
        <v>19</v>
      </c>
      <c r="B21" s="62">
        <v>3100000000</v>
      </c>
      <c r="C21" s="62">
        <v>0</v>
      </c>
      <c r="D21" s="62">
        <f t="shared" si="0"/>
        <v>3100000000</v>
      </c>
      <c r="E21" s="70" t="s">
        <v>352</v>
      </c>
      <c r="F21" s="22" t="s">
        <v>579</v>
      </c>
      <c r="G21" s="82" t="s">
        <v>413</v>
      </c>
      <c r="H21" s="57" t="s">
        <v>625</v>
      </c>
      <c r="I21" s="8"/>
      <c r="J21" s="9">
        <v>623.36</v>
      </c>
      <c r="K21" s="8"/>
      <c r="L21" s="83"/>
    </row>
    <row r="22" spans="1:12" ht="45" customHeight="1">
      <c r="A22" s="21" t="s">
        <v>20</v>
      </c>
      <c r="B22" s="62">
        <v>131150000000</v>
      </c>
      <c r="C22" s="62">
        <v>0</v>
      </c>
      <c r="D22" s="62">
        <f t="shared" si="0"/>
        <v>131150000000</v>
      </c>
      <c r="E22" s="70" t="s">
        <v>354</v>
      </c>
      <c r="F22" s="22" t="s">
        <v>579</v>
      </c>
      <c r="G22" s="82" t="s">
        <v>414</v>
      </c>
      <c r="H22" s="57" t="s">
        <v>626</v>
      </c>
      <c r="I22" s="8"/>
      <c r="J22" s="9">
        <v>571</v>
      </c>
      <c r="K22" s="8"/>
      <c r="L22" s="83"/>
    </row>
    <row r="23" spans="1:12" ht="45" customHeight="1">
      <c r="A23" s="21" t="s">
        <v>17</v>
      </c>
      <c r="B23" s="62">
        <v>1055337500</v>
      </c>
      <c r="C23" s="62">
        <v>0</v>
      </c>
      <c r="D23" s="62">
        <f t="shared" si="0"/>
        <v>1055337500</v>
      </c>
      <c r="E23" s="70" t="s">
        <v>351</v>
      </c>
      <c r="F23" s="22" t="s">
        <v>579</v>
      </c>
      <c r="G23" s="82" t="s">
        <v>415</v>
      </c>
      <c r="H23" s="57" t="s">
        <v>627</v>
      </c>
      <c r="I23" s="8"/>
      <c r="J23" s="9">
        <v>86.15</v>
      </c>
      <c r="K23" s="8"/>
      <c r="L23" s="83"/>
    </row>
    <row r="24" spans="1:12" ht="45" customHeight="1">
      <c r="A24" s="21" t="s">
        <v>628</v>
      </c>
      <c r="B24" s="62">
        <v>5000000000</v>
      </c>
      <c r="C24" s="62">
        <v>0</v>
      </c>
      <c r="D24" s="62">
        <f t="shared" si="0"/>
        <v>5000000000</v>
      </c>
      <c r="E24" s="70" t="s">
        <v>352</v>
      </c>
      <c r="F24" s="22" t="s">
        <v>581</v>
      </c>
      <c r="G24" s="63" t="s">
        <v>438</v>
      </c>
      <c r="H24" s="57" t="s">
        <v>629</v>
      </c>
      <c r="I24" s="8">
        <v>345.54</v>
      </c>
      <c r="J24" s="9">
        <v>390</v>
      </c>
      <c r="K24" s="8"/>
      <c r="L24" s="83"/>
    </row>
    <row r="25" spans="1:12" ht="45" customHeight="1">
      <c r="A25" s="21" t="s">
        <v>21</v>
      </c>
      <c r="B25" s="62">
        <v>2195443013</v>
      </c>
      <c r="C25" s="62">
        <v>0</v>
      </c>
      <c r="D25" s="62">
        <f t="shared" si="0"/>
        <v>2195443013</v>
      </c>
      <c r="E25" s="70" t="s">
        <v>24</v>
      </c>
      <c r="F25" s="22" t="s">
        <v>581</v>
      </c>
      <c r="G25" s="82" t="s">
        <v>416</v>
      </c>
      <c r="H25" s="57" t="s">
        <v>630</v>
      </c>
      <c r="I25" s="8"/>
      <c r="J25" s="9">
        <v>450</v>
      </c>
      <c r="K25" s="8"/>
      <c r="L25" s="83"/>
    </row>
    <row r="26" spans="1:12" ht="45" customHeight="1">
      <c r="A26" s="21" t="s">
        <v>16</v>
      </c>
      <c r="B26" s="62">
        <v>1392938202</v>
      </c>
      <c r="C26" s="62">
        <v>0</v>
      </c>
      <c r="D26" s="62">
        <f t="shared" si="0"/>
        <v>1392938202</v>
      </c>
      <c r="E26" s="70" t="s">
        <v>351</v>
      </c>
      <c r="F26" s="81" t="s">
        <v>772</v>
      </c>
      <c r="G26" s="82" t="s">
        <v>631</v>
      </c>
      <c r="H26" s="57" t="s">
        <v>632</v>
      </c>
      <c r="I26" s="8" t="s">
        <v>771</v>
      </c>
      <c r="J26" s="22" t="s">
        <v>371</v>
      </c>
      <c r="K26" s="8"/>
      <c r="L26" s="83"/>
    </row>
    <row r="27" spans="1:12" ht="45" customHeight="1">
      <c r="A27" s="21" t="s">
        <v>16</v>
      </c>
      <c r="B27" s="62">
        <v>694005050</v>
      </c>
      <c r="C27" s="62">
        <v>0</v>
      </c>
      <c r="D27" s="62">
        <f t="shared" si="0"/>
        <v>694005050</v>
      </c>
      <c r="E27" s="70" t="s">
        <v>351</v>
      </c>
      <c r="F27" s="81" t="s">
        <v>772</v>
      </c>
      <c r="G27" s="82" t="s">
        <v>633</v>
      </c>
      <c r="H27" s="57" t="s">
        <v>634</v>
      </c>
      <c r="I27" s="8" t="s">
        <v>771</v>
      </c>
      <c r="J27" s="22" t="s">
        <v>371</v>
      </c>
      <c r="K27" s="8"/>
      <c r="L27" s="83"/>
    </row>
    <row r="28" spans="1:12" ht="45" customHeight="1">
      <c r="A28" s="21" t="s">
        <v>384</v>
      </c>
      <c r="B28" s="62">
        <v>1734400000</v>
      </c>
      <c r="C28" s="62">
        <v>0</v>
      </c>
      <c r="D28" s="62">
        <f t="shared" si="0"/>
        <v>1734400000</v>
      </c>
      <c r="E28" s="70" t="s">
        <v>351</v>
      </c>
      <c r="F28" s="22" t="s">
        <v>581</v>
      </c>
      <c r="G28" s="82" t="s">
        <v>417</v>
      </c>
      <c r="H28" s="57" t="s">
        <v>635</v>
      </c>
      <c r="I28" s="8"/>
      <c r="J28" s="9">
        <v>57.14</v>
      </c>
      <c r="K28" s="8"/>
      <c r="L28" s="83"/>
    </row>
    <row r="29" spans="1:12" ht="45" customHeight="1">
      <c r="A29" s="21" t="s">
        <v>385</v>
      </c>
      <c r="B29" s="62">
        <v>1850000000</v>
      </c>
      <c r="C29" s="62">
        <v>0</v>
      </c>
      <c r="D29" s="62">
        <f t="shared" si="0"/>
        <v>1850000000</v>
      </c>
      <c r="E29" s="70" t="s">
        <v>351</v>
      </c>
      <c r="F29" s="22" t="s">
        <v>581</v>
      </c>
      <c r="G29" s="82" t="s">
        <v>418</v>
      </c>
      <c r="H29" s="57" t="s">
        <v>636</v>
      </c>
      <c r="I29" s="8"/>
      <c r="J29" s="9">
        <v>115.21</v>
      </c>
      <c r="K29" s="8"/>
      <c r="L29" s="83"/>
    </row>
    <row r="30" spans="1:12" ht="45" customHeight="1">
      <c r="A30" s="21" t="s">
        <v>22</v>
      </c>
      <c r="B30" s="62">
        <v>1880053000</v>
      </c>
      <c r="C30" s="62">
        <v>0</v>
      </c>
      <c r="D30" s="62">
        <f t="shared" si="0"/>
        <v>1880053000</v>
      </c>
      <c r="E30" s="70" t="s">
        <v>351</v>
      </c>
      <c r="F30" s="22" t="s">
        <v>581</v>
      </c>
      <c r="G30" s="82" t="s">
        <v>419</v>
      </c>
      <c r="H30" s="57" t="s">
        <v>637</v>
      </c>
      <c r="I30" s="8"/>
      <c r="J30" s="9">
        <v>162.11000000000001</v>
      </c>
      <c r="K30" s="8"/>
      <c r="L30" s="83"/>
    </row>
    <row r="31" spans="1:12" ht="45" customHeight="1">
      <c r="A31" s="21" t="s">
        <v>23</v>
      </c>
      <c r="B31" s="62">
        <v>3700000000</v>
      </c>
      <c r="C31" s="62">
        <v>0</v>
      </c>
      <c r="D31" s="62">
        <f t="shared" si="0"/>
        <v>3700000000</v>
      </c>
      <c r="E31" s="70" t="s">
        <v>352</v>
      </c>
      <c r="F31" s="22" t="s">
        <v>579</v>
      </c>
      <c r="G31" s="82" t="s">
        <v>420</v>
      </c>
      <c r="H31" s="57" t="s">
        <v>638</v>
      </c>
      <c r="I31" s="8"/>
      <c r="J31" s="52">
        <v>353.2</v>
      </c>
      <c r="K31" s="8"/>
      <c r="L31" s="83"/>
    </row>
    <row r="32" spans="1:12" ht="45" customHeight="1">
      <c r="A32" s="21" t="s">
        <v>24</v>
      </c>
      <c r="B32" s="62">
        <v>433121855</v>
      </c>
      <c r="C32" s="62">
        <v>0</v>
      </c>
      <c r="D32" s="62">
        <f t="shared" si="0"/>
        <v>433121855</v>
      </c>
      <c r="E32" s="70" t="s">
        <v>24</v>
      </c>
      <c r="F32" s="22" t="s">
        <v>579</v>
      </c>
      <c r="G32" s="82" t="s">
        <v>421</v>
      </c>
      <c r="H32" s="57" t="s">
        <v>639</v>
      </c>
      <c r="I32" s="13">
        <v>296.5</v>
      </c>
      <c r="J32" s="9"/>
      <c r="K32" s="8"/>
      <c r="L32" s="83"/>
    </row>
    <row r="33" spans="1:12" ht="45" customHeight="1">
      <c r="A33" s="21" t="s">
        <v>25</v>
      </c>
      <c r="B33" s="62">
        <v>17495502350</v>
      </c>
      <c r="C33" s="62">
        <v>0</v>
      </c>
      <c r="D33" s="62">
        <f t="shared" si="0"/>
        <v>17495502350</v>
      </c>
      <c r="E33" s="70" t="s">
        <v>24</v>
      </c>
      <c r="F33" s="22" t="s">
        <v>579</v>
      </c>
      <c r="G33" s="82" t="s">
        <v>422</v>
      </c>
      <c r="H33" s="57" t="s">
        <v>640</v>
      </c>
      <c r="I33" s="8">
        <v>450</v>
      </c>
      <c r="J33" s="9">
        <v>1080</v>
      </c>
      <c r="K33" s="8"/>
      <c r="L33" s="83"/>
    </row>
    <row r="34" spans="1:12" ht="45" customHeight="1">
      <c r="A34" s="21" t="s">
        <v>26</v>
      </c>
      <c r="B34" s="62">
        <v>7489235000</v>
      </c>
      <c r="C34" s="62">
        <v>0</v>
      </c>
      <c r="D34" s="62">
        <f t="shared" si="0"/>
        <v>7489235000</v>
      </c>
      <c r="E34" s="70" t="s">
        <v>352</v>
      </c>
      <c r="F34" s="22" t="s">
        <v>579</v>
      </c>
      <c r="G34" s="82" t="s">
        <v>423</v>
      </c>
      <c r="H34" s="57" t="s">
        <v>641</v>
      </c>
      <c r="I34" s="8"/>
      <c r="J34" s="9">
        <v>385.1</v>
      </c>
      <c r="K34" s="8"/>
      <c r="L34" s="83"/>
    </row>
    <row r="35" spans="1:12" ht="45" customHeight="1">
      <c r="A35" s="21" t="s">
        <v>27</v>
      </c>
      <c r="B35" s="62">
        <v>12000000000</v>
      </c>
      <c r="C35" s="62">
        <v>0</v>
      </c>
      <c r="D35" s="62">
        <f t="shared" si="0"/>
        <v>12000000000</v>
      </c>
      <c r="E35" s="70" t="s">
        <v>355</v>
      </c>
      <c r="F35" s="22" t="s">
        <v>581</v>
      </c>
      <c r="G35" s="82" t="s">
        <v>424</v>
      </c>
      <c r="H35" s="57" t="s">
        <v>642</v>
      </c>
      <c r="I35" s="8"/>
      <c r="J35" s="9">
        <v>417</v>
      </c>
      <c r="K35" s="8"/>
      <c r="L35" s="83"/>
    </row>
    <row r="36" spans="1:12" ht="45" customHeight="1">
      <c r="A36" s="21" t="s">
        <v>28</v>
      </c>
      <c r="B36" s="62">
        <v>917869068</v>
      </c>
      <c r="C36" s="62">
        <v>0</v>
      </c>
      <c r="D36" s="62">
        <f t="shared" si="0"/>
        <v>917869068</v>
      </c>
      <c r="E36" s="70" t="s">
        <v>348</v>
      </c>
      <c r="F36" s="22" t="s">
        <v>583</v>
      </c>
      <c r="G36" s="82" t="s">
        <v>425</v>
      </c>
      <c r="H36" s="57" t="s">
        <v>643</v>
      </c>
      <c r="I36" s="13">
        <v>417</v>
      </c>
      <c r="J36" s="52"/>
      <c r="K36" s="8"/>
      <c r="L36" s="83"/>
    </row>
    <row r="37" spans="1:12" ht="45" customHeight="1">
      <c r="A37" s="21" t="s">
        <v>29</v>
      </c>
      <c r="B37" s="62">
        <v>2461900000</v>
      </c>
      <c r="C37" s="62">
        <v>0</v>
      </c>
      <c r="D37" s="62">
        <f t="shared" si="0"/>
        <v>2461900000</v>
      </c>
      <c r="E37" s="70" t="s">
        <v>352</v>
      </c>
      <c r="F37" s="22" t="s">
        <v>581</v>
      </c>
      <c r="G37" s="82" t="s">
        <v>644</v>
      </c>
      <c r="H37" s="57" t="s">
        <v>645</v>
      </c>
      <c r="I37" s="13">
        <v>740</v>
      </c>
      <c r="J37" s="52">
        <v>168</v>
      </c>
      <c r="K37" s="8"/>
      <c r="L37" s="83"/>
    </row>
    <row r="38" spans="1:12" ht="45" customHeight="1">
      <c r="A38" s="21" t="s">
        <v>29</v>
      </c>
      <c r="B38" s="62">
        <v>2172100000</v>
      </c>
      <c r="C38" s="62">
        <v>0</v>
      </c>
      <c r="D38" s="62">
        <f t="shared" si="0"/>
        <v>2172100000</v>
      </c>
      <c r="E38" s="70" t="s">
        <v>352</v>
      </c>
      <c r="F38" s="22" t="s">
        <v>581</v>
      </c>
      <c r="G38" s="82" t="s">
        <v>426</v>
      </c>
      <c r="H38" s="57" t="s">
        <v>646</v>
      </c>
      <c r="I38" s="13">
        <v>465</v>
      </c>
      <c r="J38" s="52">
        <v>232</v>
      </c>
      <c r="K38" s="8"/>
      <c r="L38" s="83"/>
    </row>
    <row r="39" spans="1:12" ht="45" customHeight="1">
      <c r="A39" s="21" t="s">
        <v>30</v>
      </c>
      <c r="B39" s="62">
        <v>50100000000</v>
      </c>
      <c r="C39" s="62">
        <v>0</v>
      </c>
      <c r="D39" s="62">
        <f t="shared" ref="D39:D102" si="1">B39-C39</f>
        <v>50100000000</v>
      </c>
      <c r="E39" s="70" t="s">
        <v>349</v>
      </c>
      <c r="F39" s="22" t="s">
        <v>579</v>
      </c>
      <c r="G39" s="82" t="s">
        <v>427</v>
      </c>
      <c r="H39" s="57" t="s">
        <v>647</v>
      </c>
      <c r="I39" s="13">
        <v>19650</v>
      </c>
      <c r="J39" s="9"/>
      <c r="K39" s="8"/>
      <c r="L39" s="83"/>
    </row>
    <row r="40" spans="1:12" ht="45" customHeight="1">
      <c r="A40" s="21" t="s">
        <v>31</v>
      </c>
      <c r="B40" s="62">
        <v>3102000000</v>
      </c>
      <c r="C40" s="62">
        <v>0</v>
      </c>
      <c r="D40" s="62">
        <f t="shared" si="1"/>
        <v>3102000000</v>
      </c>
      <c r="E40" s="8" t="s">
        <v>350</v>
      </c>
      <c r="F40" s="22" t="s">
        <v>579</v>
      </c>
      <c r="G40" s="82" t="s">
        <v>428</v>
      </c>
      <c r="H40" s="57" t="s">
        <v>648</v>
      </c>
      <c r="I40" s="8"/>
      <c r="J40" s="9">
        <v>141.16</v>
      </c>
      <c r="K40" s="8"/>
      <c r="L40" s="83"/>
    </row>
    <row r="41" spans="1:12" ht="45" customHeight="1">
      <c r="A41" s="21" t="s">
        <v>32</v>
      </c>
      <c r="B41" s="62">
        <v>600000000</v>
      </c>
      <c r="C41" s="62">
        <v>0</v>
      </c>
      <c r="D41" s="62">
        <f t="shared" si="1"/>
        <v>600000000</v>
      </c>
      <c r="E41" s="8" t="s">
        <v>350</v>
      </c>
      <c r="F41" s="22" t="s">
        <v>579</v>
      </c>
      <c r="G41" s="82" t="s">
        <v>429</v>
      </c>
      <c r="H41" s="57" t="s">
        <v>649</v>
      </c>
      <c r="I41" s="8"/>
      <c r="J41" s="52">
        <v>92.4</v>
      </c>
      <c r="K41" s="8"/>
      <c r="L41" s="83"/>
    </row>
    <row r="42" spans="1:12" ht="45" customHeight="1">
      <c r="A42" s="21" t="s">
        <v>33</v>
      </c>
      <c r="B42" s="62">
        <v>2545750000</v>
      </c>
      <c r="C42" s="62">
        <v>0</v>
      </c>
      <c r="D42" s="62">
        <f t="shared" si="1"/>
        <v>2545750000</v>
      </c>
      <c r="E42" s="8" t="s">
        <v>350</v>
      </c>
      <c r="F42" s="22" t="s">
        <v>581</v>
      </c>
      <c r="G42" s="82" t="s">
        <v>430</v>
      </c>
      <c r="H42" s="57" t="s">
        <v>650</v>
      </c>
      <c r="I42" s="8"/>
      <c r="J42" s="52">
        <v>238</v>
      </c>
      <c r="K42" s="8"/>
      <c r="L42" s="83"/>
    </row>
    <row r="43" spans="1:12" ht="45" customHeight="1">
      <c r="A43" s="21" t="s">
        <v>16</v>
      </c>
      <c r="B43" s="62">
        <v>167243746</v>
      </c>
      <c r="C43" s="62">
        <v>0</v>
      </c>
      <c r="D43" s="62">
        <f t="shared" si="1"/>
        <v>167243746</v>
      </c>
      <c r="E43" s="8" t="s">
        <v>350</v>
      </c>
      <c r="F43" s="81" t="s">
        <v>772</v>
      </c>
      <c r="G43" s="82" t="s">
        <v>13</v>
      </c>
      <c r="H43" s="57" t="s">
        <v>651</v>
      </c>
      <c r="I43" s="8" t="s">
        <v>771</v>
      </c>
      <c r="J43" s="22" t="s">
        <v>371</v>
      </c>
      <c r="K43" s="8"/>
      <c r="L43" s="83"/>
    </row>
    <row r="44" spans="1:12" ht="45" customHeight="1">
      <c r="A44" s="21" t="s">
        <v>34</v>
      </c>
      <c r="B44" s="62">
        <v>522830000</v>
      </c>
      <c r="C44" s="62">
        <v>0</v>
      </c>
      <c r="D44" s="62">
        <f t="shared" si="1"/>
        <v>522830000</v>
      </c>
      <c r="E44" s="8" t="s">
        <v>350</v>
      </c>
      <c r="F44" s="22" t="s">
        <v>579</v>
      </c>
      <c r="G44" s="82" t="s">
        <v>431</v>
      </c>
      <c r="H44" s="57" t="s">
        <v>652</v>
      </c>
      <c r="I44" s="8"/>
      <c r="J44" s="52">
        <v>74.69</v>
      </c>
      <c r="K44" s="8"/>
      <c r="L44" s="83"/>
    </row>
    <row r="45" spans="1:12" ht="45" customHeight="1">
      <c r="A45" s="21" t="s">
        <v>35</v>
      </c>
      <c r="B45" s="62">
        <v>7000000000</v>
      </c>
      <c r="C45" s="62">
        <v>0</v>
      </c>
      <c r="D45" s="62">
        <f t="shared" si="1"/>
        <v>7000000000</v>
      </c>
      <c r="E45" s="8" t="s">
        <v>350</v>
      </c>
      <c r="F45" s="22" t="s">
        <v>579</v>
      </c>
      <c r="G45" s="82" t="s">
        <v>432</v>
      </c>
      <c r="H45" s="57" t="s">
        <v>653</v>
      </c>
      <c r="I45" s="8"/>
      <c r="J45" s="9">
        <v>945</v>
      </c>
      <c r="K45" s="8"/>
      <c r="L45" s="83"/>
    </row>
    <row r="46" spans="1:12" ht="45" customHeight="1">
      <c r="A46" s="21" t="s">
        <v>16</v>
      </c>
      <c r="B46" s="62">
        <v>30506267</v>
      </c>
      <c r="C46" s="62">
        <v>0</v>
      </c>
      <c r="D46" s="62">
        <f t="shared" si="1"/>
        <v>30506267</v>
      </c>
      <c r="E46" s="8" t="s">
        <v>350</v>
      </c>
      <c r="F46" s="81" t="s">
        <v>772</v>
      </c>
      <c r="G46" s="82" t="s">
        <v>13</v>
      </c>
      <c r="H46" s="57" t="s">
        <v>182</v>
      </c>
      <c r="I46" s="8" t="s">
        <v>771</v>
      </c>
      <c r="J46" s="22" t="s">
        <v>371</v>
      </c>
      <c r="K46" s="8"/>
      <c r="L46" s="83"/>
    </row>
    <row r="47" spans="1:12" ht="45" customHeight="1">
      <c r="A47" s="21" t="s">
        <v>36</v>
      </c>
      <c r="B47" s="62">
        <v>2449999999</v>
      </c>
      <c r="C47" s="62">
        <v>0</v>
      </c>
      <c r="D47" s="62">
        <f t="shared" si="1"/>
        <v>2449999999</v>
      </c>
      <c r="E47" s="8" t="s">
        <v>349</v>
      </c>
      <c r="F47" s="22" t="s">
        <v>579</v>
      </c>
      <c r="G47" s="82" t="s">
        <v>433</v>
      </c>
      <c r="H47" s="57" t="s">
        <v>654</v>
      </c>
      <c r="I47" s="13">
        <v>244</v>
      </c>
      <c r="J47" s="9"/>
      <c r="K47" s="8"/>
      <c r="L47" s="83"/>
    </row>
    <row r="48" spans="1:12" ht="45" customHeight="1">
      <c r="A48" s="21" t="s">
        <v>13</v>
      </c>
      <c r="B48" s="62">
        <v>9699219715</v>
      </c>
      <c r="C48" s="62">
        <v>0</v>
      </c>
      <c r="D48" s="62">
        <f t="shared" si="1"/>
        <v>9699219715</v>
      </c>
      <c r="E48" s="8" t="s">
        <v>24</v>
      </c>
      <c r="F48" s="81" t="s">
        <v>772</v>
      </c>
      <c r="G48" s="82" t="s">
        <v>434</v>
      </c>
      <c r="H48" s="57" t="s">
        <v>393</v>
      </c>
      <c r="I48" s="8" t="s">
        <v>771</v>
      </c>
      <c r="J48" s="22" t="s">
        <v>371</v>
      </c>
      <c r="K48" s="8"/>
      <c r="L48" s="83"/>
    </row>
    <row r="49" spans="1:12" ht="45" customHeight="1">
      <c r="A49" s="21" t="s">
        <v>37</v>
      </c>
      <c r="B49" s="62">
        <v>1150000000</v>
      </c>
      <c r="C49" s="62">
        <v>0</v>
      </c>
      <c r="D49" s="62">
        <f t="shared" si="1"/>
        <v>1150000000</v>
      </c>
      <c r="E49" s="8" t="s">
        <v>356</v>
      </c>
      <c r="F49" s="22" t="s">
        <v>583</v>
      </c>
      <c r="G49" s="82" t="s">
        <v>435</v>
      </c>
      <c r="H49" s="57" t="s">
        <v>655</v>
      </c>
      <c r="I49" s="13">
        <v>9619800</v>
      </c>
      <c r="J49" s="9"/>
      <c r="K49" s="8"/>
      <c r="L49" s="83"/>
    </row>
    <row r="50" spans="1:12" ht="45" customHeight="1">
      <c r="A50" s="21" t="s">
        <v>38</v>
      </c>
      <c r="B50" s="62">
        <v>100500000000</v>
      </c>
      <c r="C50" s="62">
        <v>0</v>
      </c>
      <c r="D50" s="62">
        <f t="shared" si="1"/>
        <v>100500000000</v>
      </c>
      <c r="E50" s="8" t="s">
        <v>357</v>
      </c>
      <c r="F50" s="22" t="s">
        <v>581</v>
      </c>
      <c r="G50" s="82" t="s">
        <v>436</v>
      </c>
      <c r="H50" s="57" t="s">
        <v>656</v>
      </c>
      <c r="I50" s="8"/>
      <c r="J50" s="9" t="s">
        <v>372</v>
      </c>
      <c r="K50" s="8"/>
      <c r="L50" s="83"/>
    </row>
    <row r="51" spans="1:12" ht="45" customHeight="1">
      <c r="A51" s="21" t="s">
        <v>39</v>
      </c>
      <c r="B51" s="62">
        <v>108200000000</v>
      </c>
      <c r="C51" s="62">
        <v>0</v>
      </c>
      <c r="D51" s="62">
        <f t="shared" si="1"/>
        <v>108200000000</v>
      </c>
      <c r="E51" s="8" t="s">
        <v>348</v>
      </c>
      <c r="F51" s="22" t="s">
        <v>579</v>
      </c>
      <c r="G51" s="84" t="s">
        <v>437</v>
      </c>
      <c r="H51" s="57" t="s">
        <v>657</v>
      </c>
      <c r="I51" s="8"/>
      <c r="J51" s="9">
        <v>160</v>
      </c>
      <c r="K51" s="8"/>
      <c r="L51" s="83"/>
    </row>
    <row r="52" spans="1:12" ht="45" customHeight="1">
      <c r="A52" s="21" t="s">
        <v>40</v>
      </c>
      <c r="B52" s="62">
        <v>162757500000</v>
      </c>
      <c r="C52" s="62">
        <v>0</v>
      </c>
      <c r="D52" s="62">
        <f t="shared" si="1"/>
        <v>162757500000</v>
      </c>
      <c r="E52" s="8" t="s">
        <v>358</v>
      </c>
      <c r="F52" s="22" t="s">
        <v>581</v>
      </c>
      <c r="G52" s="82" t="s">
        <v>438</v>
      </c>
      <c r="H52" s="57" t="s">
        <v>658</v>
      </c>
      <c r="I52" s="8"/>
      <c r="J52" s="9" t="s">
        <v>373</v>
      </c>
      <c r="K52" s="8"/>
      <c r="L52" s="83"/>
    </row>
    <row r="53" spans="1:12" ht="45" customHeight="1">
      <c r="A53" s="21" t="s">
        <v>659</v>
      </c>
      <c r="B53" s="62">
        <v>110182337428</v>
      </c>
      <c r="C53" s="62">
        <v>0</v>
      </c>
      <c r="D53" s="62">
        <f t="shared" si="1"/>
        <v>110182337428</v>
      </c>
      <c r="E53" s="8" t="s">
        <v>662</v>
      </c>
      <c r="F53" s="81" t="s">
        <v>582</v>
      </c>
      <c r="G53" s="82" t="s">
        <v>660</v>
      </c>
      <c r="H53" s="57" t="s">
        <v>661</v>
      </c>
      <c r="I53" s="8"/>
      <c r="J53" s="9">
        <v>280</v>
      </c>
      <c r="K53" s="8"/>
      <c r="L53" s="83"/>
    </row>
    <row r="54" spans="1:12" ht="45" customHeight="1">
      <c r="A54" s="21" t="s">
        <v>663</v>
      </c>
      <c r="B54" s="62">
        <v>980000000000</v>
      </c>
      <c r="C54" s="62">
        <v>0</v>
      </c>
      <c r="D54" s="62">
        <f t="shared" si="1"/>
        <v>980000000000</v>
      </c>
      <c r="E54" s="8" t="s">
        <v>349</v>
      </c>
      <c r="F54" s="22" t="s">
        <v>580</v>
      </c>
      <c r="G54" s="82" t="s">
        <v>766</v>
      </c>
      <c r="H54" s="58" t="s">
        <v>188</v>
      </c>
      <c r="I54" s="8">
        <v>24123</v>
      </c>
      <c r="J54" s="9"/>
      <c r="K54" s="8"/>
      <c r="L54" s="83"/>
    </row>
    <row r="55" spans="1:12" ht="45" customHeight="1">
      <c r="A55" s="21" t="s">
        <v>42</v>
      </c>
      <c r="B55" s="62">
        <v>14000000000</v>
      </c>
      <c r="C55" s="62">
        <v>0</v>
      </c>
      <c r="D55" s="62">
        <f t="shared" si="1"/>
        <v>14000000000</v>
      </c>
      <c r="E55" s="8" t="s">
        <v>348</v>
      </c>
      <c r="F55" s="22" t="s">
        <v>763</v>
      </c>
      <c r="G55" s="82" t="s">
        <v>759</v>
      </c>
      <c r="H55" s="57" t="s">
        <v>664</v>
      </c>
      <c r="I55" s="64"/>
      <c r="J55" s="85">
        <v>120</v>
      </c>
      <c r="K55" s="64"/>
      <c r="L55" s="86"/>
    </row>
    <row r="56" spans="1:12" ht="45" customHeight="1">
      <c r="A56" s="21" t="s">
        <v>43</v>
      </c>
      <c r="B56" s="62">
        <v>18000000000</v>
      </c>
      <c r="C56" s="62">
        <v>0</v>
      </c>
      <c r="D56" s="62">
        <f t="shared" si="1"/>
        <v>18000000000</v>
      </c>
      <c r="E56" s="72" t="s">
        <v>349</v>
      </c>
      <c r="F56" s="22" t="s">
        <v>581</v>
      </c>
      <c r="G56" s="82" t="s">
        <v>439</v>
      </c>
      <c r="H56" s="59" t="s">
        <v>665</v>
      </c>
      <c r="I56" s="13">
        <v>193</v>
      </c>
      <c r="J56" s="9"/>
      <c r="K56" s="72"/>
      <c r="L56" s="87"/>
    </row>
    <row r="57" spans="1:12" ht="45" customHeight="1">
      <c r="A57" s="23" t="s">
        <v>44</v>
      </c>
      <c r="B57" s="65">
        <v>25000000000</v>
      </c>
      <c r="C57" s="62">
        <v>0</v>
      </c>
      <c r="D57" s="62">
        <f t="shared" si="1"/>
        <v>25000000000</v>
      </c>
      <c r="E57" s="72" t="s">
        <v>349</v>
      </c>
      <c r="F57" s="22" t="s">
        <v>581</v>
      </c>
      <c r="G57" s="82" t="s">
        <v>440</v>
      </c>
      <c r="H57" s="58" t="s">
        <v>191</v>
      </c>
      <c r="I57" s="13">
        <v>24500</v>
      </c>
      <c r="J57" s="9"/>
      <c r="K57" s="72"/>
      <c r="L57" s="87"/>
    </row>
    <row r="58" spans="1:12" ht="45" customHeight="1">
      <c r="A58" s="23" t="s">
        <v>666</v>
      </c>
      <c r="B58" s="65">
        <v>30900000000</v>
      </c>
      <c r="C58" s="62">
        <v>0</v>
      </c>
      <c r="D58" s="62">
        <f t="shared" si="1"/>
        <v>30900000000</v>
      </c>
      <c r="E58" s="72" t="s">
        <v>350</v>
      </c>
      <c r="F58" s="22" t="s">
        <v>581</v>
      </c>
      <c r="G58" s="82" t="s">
        <v>760</v>
      </c>
      <c r="H58" s="60" t="s">
        <v>761</v>
      </c>
      <c r="I58" s="9" t="s">
        <v>374</v>
      </c>
      <c r="J58" s="9" t="s">
        <v>375</v>
      </c>
      <c r="K58" s="10"/>
      <c r="L58" s="24"/>
    </row>
    <row r="59" spans="1:12" ht="45" customHeight="1">
      <c r="A59" s="25" t="s">
        <v>46</v>
      </c>
      <c r="B59" s="66">
        <v>44000000000</v>
      </c>
      <c r="C59" s="62">
        <v>0</v>
      </c>
      <c r="D59" s="62">
        <f t="shared" si="1"/>
        <v>44000000000</v>
      </c>
      <c r="E59" s="8" t="s">
        <v>349</v>
      </c>
      <c r="F59" s="22" t="s">
        <v>579</v>
      </c>
      <c r="G59" s="82" t="s">
        <v>441</v>
      </c>
      <c r="H59" s="57" t="s">
        <v>46</v>
      </c>
      <c r="I59" s="88">
        <v>150000</v>
      </c>
      <c r="J59" s="89"/>
      <c r="K59" s="88"/>
      <c r="L59" s="90"/>
    </row>
    <row r="60" spans="1:12" ht="45" customHeight="1">
      <c r="A60" s="23" t="s">
        <v>667</v>
      </c>
      <c r="B60" s="65">
        <v>22500000000</v>
      </c>
      <c r="C60" s="62">
        <v>0</v>
      </c>
      <c r="D60" s="62">
        <f t="shared" si="1"/>
        <v>22500000000</v>
      </c>
      <c r="E60" s="72" t="s">
        <v>349</v>
      </c>
      <c r="F60" s="81" t="s">
        <v>762</v>
      </c>
      <c r="G60" s="82" t="s">
        <v>759</v>
      </c>
      <c r="H60" s="59" t="s">
        <v>667</v>
      </c>
      <c r="I60" s="8" t="s">
        <v>382</v>
      </c>
      <c r="J60" s="9"/>
      <c r="K60" s="72"/>
      <c r="L60" s="87"/>
    </row>
    <row r="61" spans="1:12" ht="45" customHeight="1">
      <c r="A61" s="21" t="s">
        <v>47</v>
      </c>
      <c r="B61" s="62">
        <v>1162511810</v>
      </c>
      <c r="C61" s="62">
        <v>0</v>
      </c>
      <c r="D61" s="62">
        <f t="shared" si="1"/>
        <v>1162511810</v>
      </c>
      <c r="E61" s="72" t="s">
        <v>350</v>
      </c>
      <c r="F61" s="22" t="s">
        <v>583</v>
      </c>
      <c r="G61" s="82" t="s">
        <v>442</v>
      </c>
      <c r="H61" s="58" t="s">
        <v>769</v>
      </c>
      <c r="I61" s="8"/>
      <c r="J61" s="9">
        <v>111.62</v>
      </c>
      <c r="K61" s="72"/>
      <c r="L61" s="87"/>
    </row>
    <row r="62" spans="1:12" ht="45" customHeight="1">
      <c r="A62" s="21" t="s">
        <v>13</v>
      </c>
      <c r="B62" s="62">
        <v>381034776</v>
      </c>
      <c r="C62" s="62">
        <v>0</v>
      </c>
      <c r="D62" s="62">
        <f t="shared" si="1"/>
        <v>381034776</v>
      </c>
      <c r="E62" s="72" t="s">
        <v>13</v>
      </c>
      <c r="F62" s="81" t="s">
        <v>772</v>
      </c>
      <c r="G62" s="82" t="s">
        <v>13</v>
      </c>
      <c r="H62" s="59" t="s">
        <v>193</v>
      </c>
      <c r="I62" s="8" t="s">
        <v>771</v>
      </c>
      <c r="J62" s="22" t="s">
        <v>371</v>
      </c>
      <c r="K62" s="72"/>
      <c r="L62" s="87"/>
    </row>
    <row r="63" spans="1:12" ht="45" customHeight="1">
      <c r="A63" s="21" t="s">
        <v>13</v>
      </c>
      <c r="B63" s="62">
        <v>247904010</v>
      </c>
      <c r="C63" s="62">
        <v>0</v>
      </c>
      <c r="D63" s="62">
        <f t="shared" si="1"/>
        <v>247904010</v>
      </c>
      <c r="E63" s="72" t="s">
        <v>13</v>
      </c>
      <c r="F63" s="81" t="s">
        <v>772</v>
      </c>
      <c r="G63" s="82" t="s">
        <v>13</v>
      </c>
      <c r="H63" s="59" t="s">
        <v>194</v>
      </c>
      <c r="I63" s="8" t="s">
        <v>771</v>
      </c>
      <c r="J63" s="22" t="s">
        <v>371</v>
      </c>
      <c r="K63" s="72"/>
      <c r="L63" s="87"/>
    </row>
    <row r="64" spans="1:12" ht="45" customHeight="1">
      <c r="A64" s="21" t="s">
        <v>386</v>
      </c>
      <c r="B64" s="62">
        <v>8707032000</v>
      </c>
      <c r="C64" s="62">
        <v>0</v>
      </c>
      <c r="D64" s="62">
        <f t="shared" si="1"/>
        <v>8707032000</v>
      </c>
      <c r="E64" s="8" t="s">
        <v>350</v>
      </c>
      <c r="F64" s="22" t="s">
        <v>581</v>
      </c>
      <c r="G64" s="82" t="s">
        <v>443</v>
      </c>
      <c r="H64" s="57" t="s">
        <v>668</v>
      </c>
      <c r="I64" s="61"/>
      <c r="J64" s="79">
        <v>262.26</v>
      </c>
      <c r="K64" s="61"/>
      <c r="L64" s="80"/>
    </row>
    <row r="65" spans="1:12" ht="45" customHeight="1">
      <c r="A65" s="21" t="s">
        <v>48</v>
      </c>
      <c r="B65" s="62">
        <v>2426306557</v>
      </c>
      <c r="C65" s="62">
        <v>0</v>
      </c>
      <c r="D65" s="62">
        <f t="shared" si="1"/>
        <v>2426306557</v>
      </c>
      <c r="E65" s="8" t="s">
        <v>349</v>
      </c>
      <c r="F65" s="22" t="s">
        <v>579</v>
      </c>
      <c r="G65" s="82" t="s">
        <v>444</v>
      </c>
      <c r="H65" s="71" t="s">
        <v>767</v>
      </c>
      <c r="I65" s="13">
        <v>128.9</v>
      </c>
      <c r="J65" s="9"/>
      <c r="K65" s="8"/>
      <c r="L65" s="83"/>
    </row>
    <row r="66" spans="1:12" ht="45" customHeight="1">
      <c r="A66" s="21" t="s">
        <v>13</v>
      </c>
      <c r="B66" s="62">
        <v>54800000</v>
      </c>
      <c r="C66" s="62">
        <v>0</v>
      </c>
      <c r="D66" s="62">
        <f t="shared" si="1"/>
        <v>54800000</v>
      </c>
      <c r="E66" s="8" t="s">
        <v>350</v>
      </c>
      <c r="F66" s="81" t="s">
        <v>772</v>
      </c>
      <c r="G66" s="82" t="s">
        <v>13</v>
      </c>
      <c r="H66" s="57" t="s">
        <v>196</v>
      </c>
      <c r="I66" s="8" t="s">
        <v>771</v>
      </c>
      <c r="J66" s="22" t="s">
        <v>371</v>
      </c>
      <c r="K66" s="8"/>
      <c r="L66" s="83"/>
    </row>
    <row r="67" spans="1:12" ht="45" customHeight="1">
      <c r="A67" s="21" t="s">
        <v>13</v>
      </c>
      <c r="B67" s="62">
        <v>34997429300</v>
      </c>
      <c r="C67" s="62">
        <v>0</v>
      </c>
      <c r="D67" s="62">
        <f t="shared" si="1"/>
        <v>34997429300</v>
      </c>
      <c r="E67" s="8" t="s">
        <v>359</v>
      </c>
      <c r="F67" s="81" t="s">
        <v>772</v>
      </c>
      <c r="G67" s="82" t="s">
        <v>13</v>
      </c>
      <c r="H67" s="57" t="s">
        <v>197</v>
      </c>
      <c r="I67" s="8" t="s">
        <v>771</v>
      </c>
      <c r="J67" s="22" t="s">
        <v>371</v>
      </c>
      <c r="K67" s="8"/>
      <c r="L67" s="83"/>
    </row>
    <row r="68" spans="1:12" ht="45" customHeight="1">
      <c r="A68" s="21" t="s">
        <v>49</v>
      </c>
      <c r="B68" s="62">
        <v>1366250000</v>
      </c>
      <c r="C68" s="62">
        <v>0</v>
      </c>
      <c r="D68" s="62">
        <f t="shared" si="1"/>
        <v>1366250000</v>
      </c>
      <c r="E68" s="8" t="s">
        <v>351</v>
      </c>
      <c r="F68" s="22" t="s">
        <v>579</v>
      </c>
      <c r="G68" s="82" t="s">
        <v>445</v>
      </c>
      <c r="H68" s="57" t="s">
        <v>669</v>
      </c>
      <c r="I68" s="8"/>
      <c r="J68" s="52">
        <v>54.65</v>
      </c>
      <c r="K68" s="8"/>
      <c r="L68" s="83"/>
    </row>
    <row r="69" spans="1:12" ht="45" customHeight="1">
      <c r="A69" s="21" t="s">
        <v>50</v>
      </c>
      <c r="B69" s="62">
        <v>30750000000</v>
      </c>
      <c r="C69" s="62">
        <v>0</v>
      </c>
      <c r="D69" s="62">
        <f t="shared" si="1"/>
        <v>30750000000</v>
      </c>
      <c r="E69" s="8" t="s">
        <v>24</v>
      </c>
      <c r="F69" s="22" t="s">
        <v>583</v>
      </c>
      <c r="G69" s="82" t="s">
        <v>446</v>
      </c>
      <c r="H69" s="57" t="s">
        <v>670</v>
      </c>
      <c r="I69" s="8"/>
      <c r="J69" s="9">
        <v>250</v>
      </c>
      <c r="K69" s="8"/>
      <c r="L69" s="83"/>
    </row>
    <row r="70" spans="1:12" ht="45" customHeight="1">
      <c r="A70" s="21" t="s">
        <v>51</v>
      </c>
      <c r="B70" s="62">
        <v>520000000</v>
      </c>
      <c r="C70" s="62">
        <v>0</v>
      </c>
      <c r="D70" s="62">
        <f t="shared" si="1"/>
        <v>520000000</v>
      </c>
      <c r="E70" s="8" t="s">
        <v>350</v>
      </c>
      <c r="F70" s="22" t="s">
        <v>579</v>
      </c>
      <c r="G70" s="82" t="s">
        <v>447</v>
      </c>
      <c r="H70" s="57" t="s">
        <v>671</v>
      </c>
      <c r="I70" s="8"/>
      <c r="J70" s="9">
        <v>124.4</v>
      </c>
      <c r="K70" s="8"/>
      <c r="L70" s="83"/>
    </row>
    <row r="71" spans="1:12" ht="45" customHeight="1">
      <c r="A71" s="21" t="s">
        <v>672</v>
      </c>
      <c r="B71" s="62">
        <v>66000000000</v>
      </c>
      <c r="C71" s="62">
        <v>0</v>
      </c>
      <c r="D71" s="62">
        <f t="shared" si="1"/>
        <v>66000000000</v>
      </c>
      <c r="E71" s="8" t="s">
        <v>24</v>
      </c>
      <c r="F71" s="22" t="s">
        <v>764</v>
      </c>
      <c r="G71" s="82" t="s">
        <v>765</v>
      </c>
      <c r="H71" s="57" t="s">
        <v>673</v>
      </c>
      <c r="I71" s="8">
        <v>318.38</v>
      </c>
      <c r="J71" s="91"/>
      <c r="K71" s="8"/>
      <c r="L71" s="83"/>
    </row>
    <row r="72" spans="1:12" ht="45" customHeight="1">
      <c r="A72" s="21" t="s">
        <v>53</v>
      </c>
      <c r="B72" s="62">
        <v>2350000000</v>
      </c>
      <c r="C72" s="62">
        <v>0</v>
      </c>
      <c r="D72" s="62">
        <f t="shared" si="1"/>
        <v>2350000000</v>
      </c>
      <c r="E72" s="70" t="s">
        <v>367</v>
      </c>
      <c r="F72" s="22" t="s">
        <v>579</v>
      </c>
      <c r="G72" s="82" t="s">
        <v>448</v>
      </c>
      <c r="H72" s="57" t="s">
        <v>674</v>
      </c>
      <c r="I72" s="8"/>
      <c r="J72" s="52" t="s">
        <v>376</v>
      </c>
      <c r="K72" s="8"/>
      <c r="L72" s="83"/>
    </row>
    <row r="73" spans="1:12" ht="45" customHeight="1">
      <c r="A73" s="21" t="s">
        <v>54</v>
      </c>
      <c r="B73" s="62">
        <v>7008636798</v>
      </c>
      <c r="C73" s="62">
        <v>0</v>
      </c>
      <c r="D73" s="62">
        <f t="shared" si="1"/>
        <v>7008636798</v>
      </c>
      <c r="E73" s="70" t="s">
        <v>361</v>
      </c>
      <c r="F73" s="22" t="s">
        <v>583</v>
      </c>
      <c r="G73" s="82" t="s">
        <v>449</v>
      </c>
      <c r="H73" s="57" t="s">
        <v>675</v>
      </c>
      <c r="I73" s="8"/>
      <c r="J73" s="9">
        <v>459.6</v>
      </c>
      <c r="K73" s="8"/>
      <c r="L73" s="83"/>
    </row>
    <row r="74" spans="1:12" ht="45" customHeight="1">
      <c r="A74" s="21" t="s">
        <v>387</v>
      </c>
      <c r="B74" s="62">
        <v>632190000</v>
      </c>
      <c r="C74" s="62">
        <v>0</v>
      </c>
      <c r="D74" s="62">
        <f t="shared" si="1"/>
        <v>632190000</v>
      </c>
      <c r="E74" s="70" t="s">
        <v>350</v>
      </c>
      <c r="F74" s="22" t="s">
        <v>581</v>
      </c>
      <c r="G74" s="82" t="s">
        <v>450</v>
      </c>
      <c r="H74" s="57" t="s">
        <v>676</v>
      </c>
      <c r="I74" s="8"/>
      <c r="J74" s="9">
        <v>43.96</v>
      </c>
      <c r="K74" s="8"/>
      <c r="L74" s="83"/>
    </row>
    <row r="75" spans="1:12" ht="45" customHeight="1">
      <c r="A75" s="21" t="s">
        <v>55</v>
      </c>
      <c r="B75" s="62">
        <v>4015928800</v>
      </c>
      <c r="C75" s="62">
        <v>0</v>
      </c>
      <c r="D75" s="62">
        <f t="shared" si="1"/>
        <v>4015928800</v>
      </c>
      <c r="E75" s="70" t="s">
        <v>349</v>
      </c>
      <c r="F75" s="22" t="s">
        <v>583</v>
      </c>
      <c r="G75" s="82" t="s">
        <v>451</v>
      </c>
      <c r="H75" s="57" t="s">
        <v>677</v>
      </c>
      <c r="I75" s="8"/>
      <c r="J75" s="9">
        <v>375</v>
      </c>
      <c r="K75" s="8"/>
      <c r="L75" s="83"/>
    </row>
    <row r="76" spans="1:12" ht="45" customHeight="1">
      <c r="A76" s="21" t="s">
        <v>56</v>
      </c>
      <c r="B76" s="62">
        <v>1550000000</v>
      </c>
      <c r="C76" s="62">
        <v>0</v>
      </c>
      <c r="D76" s="62">
        <f t="shared" si="1"/>
        <v>1550000000</v>
      </c>
      <c r="E76" s="70" t="s">
        <v>350</v>
      </c>
      <c r="F76" s="22" t="s">
        <v>579</v>
      </c>
      <c r="G76" s="82" t="s">
        <v>452</v>
      </c>
      <c r="H76" s="57" t="s">
        <v>678</v>
      </c>
      <c r="I76" s="8"/>
      <c r="J76" s="9">
        <v>259</v>
      </c>
      <c r="K76" s="8"/>
      <c r="L76" s="83"/>
    </row>
    <row r="77" spans="1:12" ht="45" customHeight="1">
      <c r="A77" s="21" t="s">
        <v>57</v>
      </c>
      <c r="B77" s="62">
        <v>2835000000</v>
      </c>
      <c r="C77" s="62">
        <v>0</v>
      </c>
      <c r="D77" s="62">
        <f t="shared" si="1"/>
        <v>2835000000</v>
      </c>
      <c r="E77" s="70" t="s">
        <v>350</v>
      </c>
      <c r="F77" s="22" t="s">
        <v>583</v>
      </c>
      <c r="G77" s="82" t="s">
        <v>453</v>
      </c>
      <c r="H77" s="57" t="s">
        <v>679</v>
      </c>
      <c r="I77" s="8"/>
      <c r="J77" s="9">
        <v>284.5</v>
      </c>
      <c r="K77" s="8"/>
      <c r="L77" s="83"/>
    </row>
    <row r="78" spans="1:12" ht="45" customHeight="1">
      <c r="A78" s="21" t="s">
        <v>58</v>
      </c>
      <c r="B78" s="62">
        <v>140000000000</v>
      </c>
      <c r="C78" s="62">
        <v>0</v>
      </c>
      <c r="D78" s="62">
        <f t="shared" si="1"/>
        <v>140000000000</v>
      </c>
      <c r="E78" s="70" t="s">
        <v>349</v>
      </c>
      <c r="F78" s="22" t="s">
        <v>579</v>
      </c>
      <c r="G78" s="82" t="s">
        <v>454</v>
      </c>
      <c r="H78" s="57" t="s">
        <v>680</v>
      </c>
      <c r="I78" s="8"/>
      <c r="J78" s="9">
        <v>6032</v>
      </c>
      <c r="K78" s="8"/>
      <c r="L78" s="83"/>
    </row>
    <row r="79" spans="1:12" ht="45" customHeight="1">
      <c r="A79" s="21" t="s">
        <v>59</v>
      </c>
      <c r="B79" s="62">
        <v>2700000000</v>
      </c>
      <c r="C79" s="62">
        <v>0</v>
      </c>
      <c r="D79" s="62">
        <f t="shared" si="1"/>
        <v>2700000000</v>
      </c>
      <c r="E79" s="70" t="s">
        <v>350</v>
      </c>
      <c r="F79" s="22" t="s">
        <v>579</v>
      </c>
      <c r="G79" s="82" t="s">
        <v>455</v>
      </c>
      <c r="H79" s="57" t="s">
        <v>681</v>
      </c>
      <c r="I79" s="8"/>
      <c r="J79" s="9">
        <v>117</v>
      </c>
      <c r="K79" s="8"/>
      <c r="L79" s="83"/>
    </row>
    <row r="80" spans="1:12" ht="45" customHeight="1">
      <c r="A80" s="21" t="s">
        <v>60</v>
      </c>
      <c r="B80" s="62">
        <v>15623437491</v>
      </c>
      <c r="C80" s="62">
        <v>0</v>
      </c>
      <c r="D80" s="62">
        <f t="shared" si="1"/>
        <v>15623437491</v>
      </c>
      <c r="E80" s="70" t="s">
        <v>362</v>
      </c>
      <c r="F80" s="22" t="s">
        <v>583</v>
      </c>
      <c r="G80" s="82" t="s">
        <v>456</v>
      </c>
      <c r="H80" s="57" t="s">
        <v>682</v>
      </c>
      <c r="I80" s="8"/>
      <c r="J80" s="9">
        <v>6000</v>
      </c>
      <c r="K80" s="8"/>
      <c r="L80" s="83"/>
    </row>
    <row r="81" spans="1:12" ht="45" customHeight="1">
      <c r="A81" s="21" t="s">
        <v>61</v>
      </c>
      <c r="B81" s="62">
        <v>2100000000</v>
      </c>
      <c r="C81" s="62">
        <v>0</v>
      </c>
      <c r="D81" s="62">
        <f t="shared" si="1"/>
        <v>2100000000</v>
      </c>
      <c r="E81" s="8" t="s">
        <v>349</v>
      </c>
      <c r="F81" s="22" t="s">
        <v>579</v>
      </c>
      <c r="G81" s="82" t="s">
        <v>457</v>
      </c>
      <c r="H81" s="57" t="s">
        <v>683</v>
      </c>
      <c r="I81" s="13">
        <v>128.9</v>
      </c>
      <c r="J81" s="9"/>
      <c r="K81" s="8"/>
      <c r="L81" s="83"/>
    </row>
    <row r="82" spans="1:12" ht="45" customHeight="1">
      <c r="A82" s="21" t="s">
        <v>17</v>
      </c>
      <c r="B82" s="62">
        <v>892800000</v>
      </c>
      <c r="C82" s="62">
        <v>0</v>
      </c>
      <c r="D82" s="62">
        <f t="shared" si="1"/>
        <v>892800000</v>
      </c>
      <c r="E82" s="70" t="s">
        <v>350</v>
      </c>
      <c r="F82" s="22" t="s">
        <v>579</v>
      </c>
      <c r="G82" s="82" t="s">
        <v>458</v>
      </c>
      <c r="H82" s="57" t="s">
        <v>684</v>
      </c>
      <c r="I82" s="8"/>
      <c r="J82" s="9">
        <v>92.2</v>
      </c>
      <c r="K82" s="8"/>
      <c r="L82" s="83"/>
    </row>
    <row r="83" spans="1:12" ht="45" customHeight="1">
      <c r="A83" s="21" t="s">
        <v>62</v>
      </c>
      <c r="B83" s="62">
        <v>2190320000</v>
      </c>
      <c r="C83" s="62">
        <v>0</v>
      </c>
      <c r="D83" s="62">
        <f t="shared" si="1"/>
        <v>2190320000</v>
      </c>
      <c r="E83" s="70" t="s">
        <v>350</v>
      </c>
      <c r="F83" s="22" t="s">
        <v>579</v>
      </c>
      <c r="G83" s="82" t="s">
        <v>459</v>
      </c>
      <c r="H83" s="57" t="s">
        <v>685</v>
      </c>
      <c r="I83" s="8"/>
      <c r="J83" s="9">
        <v>22.4</v>
      </c>
      <c r="K83" s="8"/>
      <c r="L83" s="83"/>
    </row>
    <row r="84" spans="1:12" ht="45" customHeight="1">
      <c r="A84" s="21" t="s">
        <v>13</v>
      </c>
      <c r="B84" s="62">
        <v>7545648112</v>
      </c>
      <c r="C84" s="62">
        <v>0</v>
      </c>
      <c r="D84" s="62">
        <f t="shared" si="1"/>
        <v>7545648112</v>
      </c>
      <c r="E84" s="70" t="s">
        <v>350</v>
      </c>
      <c r="F84" s="81" t="s">
        <v>772</v>
      </c>
      <c r="G84" s="82" t="s">
        <v>460</v>
      </c>
      <c r="H84" s="57" t="s">
        <v>213</v>
      </c>
      <c r="I84" s="8"/>
      <c r="J84" s="9">
        <v>126.91</v>
      </c>
      <c r="K84" s="8"/>
      <c r="L84" s="83"/>
    </row>
    <row r="85" spans="1:12" ht="45" customHeight="1">
      <c r="A85" s="21" t="s">
        <v>13</v>
      </c>
      <c r="B85" s="62">
        <v>412857407</v>
      </c>
      <c r="C85" s="62">
        <v>0</v>
      </c>
      <c r="D85" s="62">
        <f t="shared" si="1"/>
        <v>412857407</v>
      </c>
      <c r="E85" s="70" t="s">
        <v>350</v>
      </c>
      <c r="F85" s="81" t="s">
        <v>772</v>
      </c>
      <c r="G85" s="82" t="s">
        <v>13</v>
      </c>
      <c r="H85" s="71" t="s">
        <v>214</v>
      </c>
      <c r="I85" s="8" t="s">
        <v>771</v>
      </c>
      <c r="J85" s="22" t="s">
        <v>371</v>
      </c>
      <c r="K85" s="8"/>
      <c r="L85" s="83"/>
    </row>
    <row r="86" spans="1:12" ht="45" customHeight="1">
      <c r="A86" s="21" t="s">
        <v>63</v>
      </c>
      <c r="B86" s="62">
        <v>2250000000</v>
      </c>
      <c r="C86" s="62">
        <v>0</v>
      </c>
      <c r="D86" s="62">
        <f t="shared" si="1"/>
        <v>2250000000</v>
      </c>
      <c r="E86" s="70" t="s">
        <v>350</v>
      </c>
      <c r="F86" s="22" t="s">
        <v>581</v>
      </c>
      <c r="G86" s="82" t="s">
        <v>461</v>
      </c>
      <c r="H86" s="71" t="s">
        <v>686</v>
      </c>
      <c r="I86" s="8"/>
      <c r="J86" s="9">
        <v>219.5</v>
      </c>
      <c r="K86" s="8"/>
      <c r="L86" s="83"/>
    </row>
    <row r="87" spans="1:12" ht="45" customHeight="1">
      <c r="A87" s="21" t="s">
        <v>687</v>
      </c>
      <c r="B87" s="62">
        <v>5937100000</v>
      </c>
      <c r="C87" s="62">
        <v>0</v>
      </c>
      <c r="D87" s="62">
        <f t="shared" si="1"/>
        <v>5937100000</v>
      </c>
      <c r="E87" s="70" t="s">
        <v>349</v>
      </c>
      <c r="F87" s="22" t="s">
        <v>581</v>
      </c>
      <c r="G87" s="82" t="s">
        <v>688</v>
      </c>
      <c r="H87" s="71" t="s">
        <v>689</v>
      </c>
      <c r="I87" s="8">
        <v>212.98</v>
      </c>
      <c r="J87" s="9"/>
      <c r="K87" s="8"/>
      <c r="L87" s="83"/>
    </row>
    <row r="88" spans="1:12" ht="45" customHeight="1">
      <c r="A88" s="21" t="s">
        <v>64</v>
      </c>
      <c r="B88" s="62">
        <v>525000000</v>
      </c>
      <c r="C88" s="62">
        <v>0</v>
      </c>
      <c r="D88" s="62">
        <f t="shared" si="1"/>
        <v>525000000</v>
      </c>
      <c r="E88" s="8" t="s">
        <v>350</v>
      </c>
      <c r="F88" s="22" t="s">
        <v>583</v>
      </c>
      <c r="G88" s="82" t="s">
        <v>462</v>
      </c>
      <c r="H88" s="57" t="s">
        <v>768</v>
      </c>
      <c r="I88" s="8"/>
      <c r="J88" s="52">
        <v>88.12</v>
      </c>
      <c r="K88" s="8"/>
      <c r="L88" s="83"/>
    </row>
    <row r="89" spans="1:12" ht="45" customHeight="1">
      <c r="A89" s="21" t="s">
        <v>13</v>
      </c>
      <c r="B89" s="62">
        <v>17257516</v>
      </c>
      <c r="C89" s="62">
        <v>0</v>
      </c>
      <c r="D89" s="62">
        <f t="shared" si="1"/>
        <v>17257516</v>
      </c>
      <c r="E89" s="8" t="s">
        <v>350</v>
      </c>
      <c r="F89" s="81" t="s">
        <v>772</v>
      </c>
      <c r="G89" s="82" t="s">
        <v>13</v>
      </c>
      <c r="H89" s="57" t="s">
        <v>217</v>
      </c>
      <c r="I89" s="8" t="s">
        <v>771</v>
      </c>
      <c r="J89" s="22" t="s">
        <v>371</v>
      </c>
      <c r="K89" s="8"/>
      <c r="L89" s="83"/>
    </row>
    <row r="90" spans="1:12" ht="45" customHeight="1">
      <c r="A90" s="21" t="s">
        <v>65</v>
      </c>
      <c r="B90" s="62">
        <v>2900000000</v>
      </c>
      <c r="C90" s="62">
        <v>0</v>
      </c>
      <c r="D90" s="62">
        <f t="shared" si="1"/>
        <v>2900000000</v>
      </c>
      <c r="E90" s="8" t="s">
        <v>349</v>
      </c>
      <c r="F90" s="22" t="s">
        <v>579</v>
      </c>
      <c r="G90" s="82" t="s">
        <v>463</v>
      </c>
      <c r="H90" s="57" t="s">
        <v>690</v>
      </c>
      <c r="I90" s="8"/>
      <c r="J90" s="9">
        <v>1000</v>
      </c>
      <c r="K90" s="8"/>
      <c r="L90" s="83"/>
    </row>
    <row r="91" spans="1:12" ht="45" customHeight="1">
      <c r="A91" s="21" t="s">
        <v>66</v>
      </c>
      <c r="B91" s="62">
        <v>10280000000</v>
      </c>
      <c r="C91" s="62">
        <v>0</v>
      </c>
      <c r="D91" s="62">
        <f t="shared" si="1"/>
        <v>10280000000</v>
      </c>
      <c r="E91" s="8" t="s">
        <v>363</v>
      </c>
      <c r="F91" s="22" t="s">
        <v>581</v>
      </c>
      <c r="G91" s="82" t="s">
        <v>464</v>
      </c>
      <c r="H91" s="57" t="s">
        <v>219</v>
      </c>
      <c r="I91" s="8"/>
      <c r="J91" s="9">
        <v>19.77</v>
      </c>
      <c r="K91" s="8"/>
      <c r="L91" s="83"/>
    </row>
    <row r="92" spans="1:12" ht="45" customHeight="1">
      <c r="A92" s="21" t="s">
        <v>13</v>
      </c>
      <c r="B92" s="62">
        <v>193314105</v>
      </c>
      <c r="C92" s="62">
        <v>0</v>
      </c>
      <c r="D92" s="62">
        <f t="shared" si="1"/>
        <v>193314105</v>
      </c>
      <c r="E92" s="70" t="s">
        <v>350</v>
      </c>
      <c r="F92" s="81" t="s">
        <v>772</v>
      </c>
      <c r="G92" s="82" t="s">
        <v>13</v>
      </c>
      <c r="H92" s="57" t="s">
        <v>220</v>
      </c>
      <c r="I92" s="8" t="s">
        <v>771</v>
      </c>
      <c r="J92" s="22" t="s">
        <v>371</v>
      </c>
      <c r="K92" s="8"/>
      <c r="L92" s="83"/>
    </row>
    <row r="93" spans="1:12" ht="45" customHeight="1">
      <c r="A93" s="21" t="s">
        <v>67</v>
      </c>
      <c r="B93" s="62">
        <v>1236290983</v>
      </c>
      <c r="C93" s="62">
        <v>0</v>
      </c>
      <c r="D93" s="62">
        <f t="shared" si="1"/>
        <v>1236290983</v>
      </c>
      <c r="E93" s="8" t="s">
        <v>350</v>
      </c>
      <c r="F93" s="22" t="s">
        <v>579</v>
      </c>
      <c r="G93" s="82" t="s">
        <v>465</v>
      </c>
      <c r="H93" s="57" t="s">
        <v>691</v>
      </c>
      <c r="I93" s="8"/>
      <c r="J93" s="52">
        <v>372.16</v>
      </c>
      <c r="K93" s="8"/>
      <c r="L93" s="83"/>
    </row>
    <row r="94" spans="1:12" ht="45" customHeight="1">
      <c r="A94" s="21" t="s">
        <v>692</v>
      </c>
      <c r="B94" s="62">
        <v>7222980000</v>
      </c>
      <c r="C94" s="62">
        <v>0</v>
      </c>
      <c r="D94" s="62">
        <f t="shared" si="1"/>
        <v>7222980000</v>
      </c>
      <c r="E94" s="8" t="s">
        <v>355</v>
      </c>
      <c r="F94" s="22" t="s">
        <v>579</v>
      </c>
      <c r="G94" s="82" t="s">
        <v>693</v>
      </c>
      <c r="H94" s="58" t="s">
        <v>222</v>
      </c>
      <c r="I94" s="8">
        <v>99.5</v>
      </c>
      <c r="J94" s="9"/>
      <c r="K94" s="8"/>
      <c r="L94" s="83"/>
    </row>
    <row r="95" spans="1:12" ht="45" customHeight="1">
      <c r="A95" s="21" t="s">
        <v>694</v>
      </c>
      <c r="B95" s="62">
        <v>1590000000</v>
      </c>
      <c r="C95" s="62">
        <v>0</v>
      </c>
      <c r="D95" s="62">
        <f t="shared" si="1"/>
        <v>1590000000</v>
      </c>
      <c r="E95" s="70" t="s">
        <v>350</v>
      </c>
      <c r="F95" s="81" t="s">
        <v>582</v>
      </c>
      <c r="G95" s="82" t="s">
        <v>13</v>
      </c>
      <c r="H95" s="57" t="s">
        <v>695</v>
      </c>
      <c r="I95" s="8"/>
      <c r="J95" s="9">
        <v>99.5</v>
      </c>
      <c r="K95" s="8"/>
      <c r="L95" s="83"/>
    </row>
    <row r="96" spans="1:12" ht="45" customHeight="1">
      <c r="A96" s="21" t="s">
        <v>69</v>
      </c>
      <c r="B96" s="62">
        <v>4000632220</v>
      </c>
      <c r="C96" s="62">
        <v>0</v>
      </c>
      <c r="D96" s="62">
        <f t="shared" si="1"/>
        <v>4000632220</v>
      </c>
      <c r="E96" s="8" t="s">
        <v>351</v>
      </c>
      <c r="F96" s="22" t="s">
        <v>583</v>
      </c>
      <c r="G96" s="82" t="s">
        <v>466</v>
      </c>
      <c r="H96" s="57" t="s">
        <v>696</v>
      </c>
      <c r="I96" s="8"/>
      <c r="J96" s="52">
        <v>157.6</v>
      </c>
      <c r="K96" s="8"/>
      <c r="L96" s="83"/>
    </row>
    <row r="97" spans="1:12" ht="45" customHeight="1">
      <c r="A97" s="21" t="s">
        <v>70</v>
      </c>
      <c r="B97" s="62">
        <v>2480000000</v>
      </c>
      <c r="C97" s="62">
        <v>0</v>
      </c>
      <c r="D97" s="62">
        <f t="shared" si="1"/>
        <v>2480000000</v>
      </c>
      <c r="E97" s="70" t="s">
        <v>349</v>
      </c>
      <c r="F97" s="22" t="s">
        <v>579</v>
      </c>
      <c r="G97" s="82" t="s">
        <v>467</v>
      </c>
      <c r="H97" s="57" t="s">
        <v>697</v>
      </c>
      <c r="I97" s="13">
        <v>6000</v>
      </c>
      <c r="J97" s="9"/>
      <c r="K97" s="8"/>
      <c r="L97" s="83"/>
    </row>
    <row r="98" spans="1:12" ht="45" customHeight="1">
      <c r="A98" s="21" t="s">
        <v>70</v>
      </c>
      <c r="B98" s="62">
        <v>5376000000</v>
      </c>
      <c r="C98" s="62">
        <v>0</v>
      </c>
      <c r="D98" s="62">
        <f t="shared" si="1"/>
        <v>5376000000</v>
      </c>
      <c r="E98" s="70" t="s">
        <v>349</v>
      </c>
      <c r="F98" s="22" t="s">
        <v>579</v>
      </c>
      <c r="G98" s="82" t="s">
        <v>468</v>
      </c>
      <c r="H98" s="57" t="s">
        <v>698</v>
      </c>
      <c r="I98" s="8"/>
      <c r="J98" s="9">
        <v>217.46</v>
      </c>
      <c r="K98" s="8"/>
      <c r="L98" s="83"/>
    </row>
    <row r="99" spans="1:12" ht="45" customHeight="1">
      <c r="A99" s="21" t="s">
        <v>71</v>
      </c>
      <c r="B99" s="62">
        <v>7100000000</v>
      </c>
      <c r="C99" s="62">
        <v>0</v>
      </c>
      <c r="D99" s="62">
        <f t="shared" si="1"/>
        <v>7100000000</v>
      </c>
      <c r="E99" s="70" t="s">
        <v>24</v>
      </c>
      <c r="F99" s="22" t="s">
        <v>579</v>
      </c>
      <c r="G99" s="82" t="s">
        <v>469</v>
      </c>
      <c r="H99" s="57" t="s">
        <v>699</v>
      </c>
      <c r="I99" s="8"/>
      <c r="J99" s="9">
        <v>607.79999999999995</v>
      </c>
      <c r="K99" s="8"/>
      <c r="L99" s="83"/>
    </row>
    <row r="100" spans="1:12" ht="45" customHeight="1">
      <c r="A100" s="21" t="s">
        <v>72</v>
      </c>
      <c r="B100" s="62">
        <v>671500000</v>
      </c>
      <c r="C100" s="62">
        <v>0</v>
      </c>
      <c r="D100" s="62">
        <f t="shared" si="1"/>
        <v>671500000</v>
      </c>
      <c r="E100" s="70" t="s">
        <v>351</v>
      </c>
      <c r="F100" s="22" t="s">
        <v>579</v>
      </c>
      <c r="G100" s="82" t="s">
        <v>470</v>
      </c>
      <c r="H100" s="57" t="s">
        <v>700</v>
      </c>
      <c r="I100" s="8"/>
      <c r="J100" s="9">
        <v>78.8</v>
      </c>
      <c r="K100" s="8"/>
      <c r="L100" s="83"/>
    </row>
    <row r="101" spans="1:12" ht="45" customHeight="1">
      <c r="A101" s="21" t="s">
        <v>73</v>
      </c>
      <c r="B101" s="62">
        <v>25000000000</v>
      </c>
      <c r="C101" s="62">
        <v>0</v>
      </c>
      <c r="D101" s="62">
        <f t="shared" si="1"/>
        <v>25000000000</v>
      </c>
      <c r="E101" s="70" t="s">
        <v>352</v>
      </c>
      <c r="F101" s="22" t="s">
        <v>581</v>
      </c>
      <c r="G101" s="82" t="s">
        <v>471</v>
      </c>
      <c r="H101" s="57" t="s">
        <v>228</v>
      </c>
      <c r="I101" s="8"/>
      <c r="J101" s="52">
        <v>174</v>
      </c>
      <c r="K101" s="8"/>
      <c r="L101" s="83"/>
    </row>
    <row r="102" spans="1:12" ht="45" customHeight="1">
      <c r="A102" s="21" t="s">
        <v>74</v>
      </c>
      <c r="B102" s="62">
        <v>286000000000</v>
      </c>
      <c r="C102" s="62">
        <v>0</v>
      </c>
      <c r="D102" s="62">
        <f t="shared" si="1"/>
        <v>286000000000</v>
      </c>
      <c r="E102" s="70" t="s">
        <v>348</v>
      </c>
      <c r="F102" s="22" t="s">
        <v>581</v>
      </c>
      <c r="G102" s="82" t="s">
        <v>472</v>
      </c>
      <c r="H102" s="57" t="s">
        <v>701</v>
      </c>
      <c r="I102" s="8"/>
      <c r="J102" s="9" t="s">
        <v>377</v>
      </c>
      <c r="K102" s="8"/>
      <c r="L102" s="83"/>
    </row>
    <row r="103" spans="1:12" ht="45" customHeight="1">
      <c r="A103" s="21" t="s">
        <v>75</v>
      </c>
      <c r="B103" s="146">
        <v>200000000000</v>
      </c>
      <c r="C103" s="62">
        <v>0</v>
      </c>
      <c r="D103" s="146">
        <f t="shared" ref="D103:D153" si="2">B103-C103</f>
        <v>200000000000</v>
      </c>
      <c r="E103" s="70" t="s">
        <v>350</v>
      </c>
      <c r="F103" s="22" t="s">
        <v>579</v>
      </c>
      <c r="G103" s="82" t="s">
        <v>473</v>
      </c>
      <c r="H103" s="57" t="s">
        <v>702</v>
      </c>
      <c r="I103" s="8"/>
      <c r="J103" s="9">
        <v>242.94</v>
      </c>
      <c r="K103" s="8"/>
      <c r="L103" s="83"/>
    </row>
    <row r="104" spans="1:12" ht="45" customHeight="1">
      <c r="A104" s="21" t="s">
        <v>75</v>
      </c>
      <c r="B104" s="147"/>
      <c r="C104" s="62">
        <v>0</v>
      </c>
      <c r="D104" s="147"/>
      <c r="E104" s="70" t="s">
        <v>350</v>
      </c>
      <c r="F104" s="22" t="s">
        <v>579</v>
      </c>
      <c r="G104" s="82" t="s">
        <v>474</v>
      </c>
      <c r="H104" s="57" t="s">
        <v>703</v>
      </c>
      <c r="I104" s="8"/>
      <c r="J104" s="9">
        <v>243.18</v>
      </c>
      <c r="K104" s="8"/>
      <c r="L104" s="83"/>
    </row>
    <row r="105" spans="1:12" ht="45" customHeight="1">
      <c r="A105" s="21" t="s">
        <v>75</v>
      </c>
      <c r="B105" s="147"/>
      <c r="C105" s="62">
        <v>0</v>
      </c>
      <c r="D105" s="147"/>
      <c r="E105" s="70" t="s">
        <v>350</v>
      </c>
      <c r="F105" s="22" t="s">
        <v>579</v>
      </c>
      <c r="G105" s="82" t="s">
        <v>475</v>
      </c>
      <c r="H105" s="57" t="s">
        <v>704</v>
      </c>
      <c r="I105" s="8"/>
      <c r="J105" s="9">
        <v>242.8</v>
      </c>
      <c r="K105" s="8"/>
      <c r="L105" s="83"/>
    </row>
    <row r="106" spans="1:12" ht="45" customHeight="1">
      <c r="A106" s="21" t="s">
        <v>75</v>
      </c>
      <c r="B106" s="147"/>
      <c r="C106" s="62">
        <v>0</v>
      </c>
      <c r="D106" s="147"/>
      <c r="E106" s="70" t="s">
        <v>350</v>
      </c>
      <c r="F106" s="22" t="s">
        <v>579</v>
      </c>
      <c r="G106" s="82" t="s">
        <v>476</v>
      </c>
      <c r="H106" s="57" t="s">
        <v>705</v>
      </c>
      <c r="I106" s="8"/>
      <c r="J106" s="9">
        <v>215.11</v>
      </c>
      <c r="K106" s="8"/>
      <c r="L106" s="83"/>
    </row>
    <row r="107" spans="1:12" ht="45" customHeight="1">
      <c r="A107" s="21" t="s">
        <v>75</v>
      </c>
      <c r="B107" s="145"/>
      <c r="C107" s="62">
        <v>0</v>
      </c>
      <c r="D107" s="145"/>
      <c r="E107" s="70" t="s">
        <v>350</v>
      </c>
      <c r="F107" s="22" t="s">
        <v>579</v>
      </c>
      <c r="G107" s="82" t="s">
        <v>477</v>
      </c>
      <c r="H107" s="57" t="s">
        <v>706</v>
      </c>
      <c r="I107" s="8"/>
      <c r="J107" s="9">
        <v>242.56</v>
      </c>
      <c r="K107" s="8"/>
      <c r="L107" s="83"/>
    </row>
    <row r="108" spans="1:12" ht="45" customHeight="1">
      <c r="A108" s="21" t="s">
        <v>707</v>
      </c>
      <c r="B108" s="62">
        <v>2468699808</v>
      </c>
      <c r="C108" s="62">
        <v>0</v>
      </c>
      <c r="D108" s="62">
        <f t="shared" si="2"/>
        <v>2468699808</v>
      </c>
      <c r="E108" s="72" t="s">
        <v>13</v>
      </c>
      <c r="F108" s="81" t="s">
        <v>772</v>
      </c>
      <c r="G108" s="82" t="s">
        <v>13</v>
      </c>
      <c r="H108" s="57" t="s">
        <v>708</v>
      </c>
      <c r="I108" s="8" t="s">
        <v>771</v>
      </c>
      <c r="J108" s="22" t="s">
        <v>371</v>
      </c>
      <c r="K108" s="8"/>
      <c r="L108" s="83"/>
    </row>
    <row r="109" spans="1:12" ht="45" customHeight="1">
      <c r="A109" s="21" t="s">
        <v>707</v>
      </c>
      <c r="B109" s="62">
        <v>223944551</v>
      </c>
      <c r="C109" s="62">
        <v>0</v>
      </c>
      <c r="D109" s="62">
        <f t="shared" si="2"/>
        <v>223944551</v>
      </c>
      <c r="E109" s="72" t="s">
        <v>13</v>
      </c>
      <c r="F109" s="81" t="s">
        <v>772</v>
      </c>
      <c r="G109" s="82" t="s">
        <v>13</v>
      </c>
      <c r="H109" s="57" t="s">
        <v>235</v>
      </c>
      <c r="I109" s="8" t="s">
        <v>771</v>
      </c>
      <c r="J109" s="22" t="s">
        <v>371</v>
      </c>
      <c r="K109" s="8"/>
      <c r="L109" s="83"/>
    </row>
    <row r="110" spans="1:12" ht="45" customHeight="1">
      <c r="A110" s="21" t="s">
        <v>707</v>
      </c>
      <c r="B110" s="62">
        <v>191222994</v>
      </c>
      <c r="C110" s="62">
        <v>0</v>
      </c>
      <c r="D110" s="62">
        <f t="shared" si="2"/>
        <v>191222994</v>
      </c>
      <c r="E110" s="72" t="s">
        <v>13</v>
      </c>
      <c r="F110" s="81" t="s">
        <v>772</v>
      </c>
      <c r="G110" s="82" t="s">
        <v>13</v>
      </c>
      <c r="H110" s="57" t="s">
        <v>236</v>
      </c>
      <c r="I110" s="8" t="s">
        <v>771</v>
      </c>
      <c r="J110" s="22" t="s">
        <v>371</v>
      </c>
      <c r="K110" s="8"/>
      <c r="L110" s="83"/>
    </row>
    <row r="111" spans="1:12" ht="45" customHeight="1">
      <c r="A111" s="21" t="s">
        <v>707</v>
      </c>
      <c r="B111" s="62">
        <v>140999800</v>
      </c>
      <c r="C111" s="62">
        <v>0</v>
      </c>
      <c r="D111" s="62">
        <f t="shared" si="2"/>
        <v>140999800</v>
      </c>
      <c r="E111" s="72" t="s">
        <v>13</v>
      </c>
      <c r="F111" s="81" t="s">
        <v>772</v>
      </c>
      <c r="G111" s="82" t="s">
        <v>13</v>
      </c>
      <c r="H111" s="57" t="s">
        <v>709</v>
      </c>
      <c r="I111" s="8" t="s">
        <v>771</v>
      </c>
      <c r="J111" s="22" t="s">
        <v>371</v>
      </c>
      <c r="K111" s="8"/>
      <c r="L111" s="83"/>
    </row>
    <row r="112" spans="1:12" ht="45" customHeight="1">
      <c r="A112" s="21" t="s">
        <v>707</v>
      </c>
      <c r="B112" s="62">
        <v>39000000</v>
      </c>
      <c r="C112" s="62">
        <v>0</v>
      </c>
      <c r="D112" s="62">
        <f t="shared" si="2"/>
        <v>39000000</v>
      </c>
      <c r="E112" s="72" t="s">
        <v>13</v>
      </c>
      <c r="F112" s="81" t="s">
        <v>772</v>
      </c>
      <c r="G112" s="82" t="s">
        <v>13</v>
      </c>
      <c r="H112" s="57" t="s">
        <v>710</v>
      </c>
      <c r="I112" s="8" t="s">
        <v>771</v>
      </c>
      <c r="J112" s="22" t="s">
        <v>371</v>
      </c>
      <c r="K112" s="8"/>
      <c r="L112" s="83"/>
    </row>
    <row r="113" spans="1:12" ht="45" customHeight="1">
      <c r="A113" s="21" t="s">
        <v>707</v>
      </c>
      <c r="B113" s="62">
        <v>34616675</v>
      </c>
      <c r="C113" s="62">
        <v>0</v>
      </c>
      <c r="D113" s="62">
        <f t="shared" si="2"/>
        <v>34616675</v>
      </c>
      <c r="E113" s="72" t="s">
        <v>13</v>
      </c>
      <c r="F113" s="81" t="s">
        <v>772</v>
      </c>
      <c r="G113" s="82" t="s">
        <v>13</v>
      </c>
      <c r="H113" s="57" t="s">
        <v>711</v>
      </c>
      <c r="I113" s="8" t="s">
        <v>771</v>
      </c>
      <c r="J113" s="22" t="s">
        <v>371</v>
      </c>
      <c r="K113" s="8"/>
      <c r="L113" s="83"/>
    </row>
    <row r="114" spans="1:12" ht="45" customHeight="1">
      <c r="A114" s="21" t="s">
        <v>76</v>
      </c>
      <c r="B114" s="62">
        <v>7300000000</v>
      </c>
      <c r="C114" s="62">
        <v>0</v>
      </c>
      <c r="D114" s="62">
        <f t="shared" si="2"/>
        <v>7300000000</v>
      </c>
      <c r="E114" s="72" t="s">
        <v>350</v>
      </c>
      <c r="F114" s="22" t="s">
        <v>579</v>
      </c>
      <c r="G114" s="82" t="s">
        <v>478</v>
      </c>
      <c r="H114" s="57" t="s">
        <v>712</v>
      </c>
      <c r="I114" s="8"/>
      <c r="J114" s="9">
        <v>108.56</v>
      </c>
      <c r="K114" s="8"/>
      <c r="L114" s="83"/>
    </row>
    <row r="115" spans="1:12" ht="45" customHeight="1">
      <c r="A115" s="21" t="s">
        <v>77</v>
      </c>
      <c r="B115" s="62">
        <v>6875000000</v>
      </c>
      <c r="C115" s="62">
        <v>0</v>
      </c>
      <c r="D115" s="62">
        <f t="shared" si="2"/>
        <v>6875000000</v>
      </c>
      <c r="E115" s="8" t="s">
        <v>350</v>
      </c>
      <c r="F115" s="22" t="s">
        <v>579</v>
      </c>
      <c r="G115" s="82" t="s">
        <v>479</v>
      </c>
      <c r="H115" s="57" t="s">
        <v>713</v>
      </c>
      <c r="I115" s="8"/>
      <c r="J115" s="9">
        <v>374</v>
      </c>
      <c r="K115" s="8"/>
      <c r="L115" s="83"/>
    </row>
    <row r="116" spans="1:12" ht="45" customHeight="1">
      <c r="A116" s="21" t="s">
        <v>707</v>
      </c>
      <c r="B116" s="62">
        <v>4339359800</v>
      </c>
      <c r="C116" s="62">
        <v>0</v>
      </c>
      <c r="D116" s="62">
        <f t="shared" si="2"/>
        <v>4339359800</v>
      </c>
      <c r="E116" s="72" t="s">
        <v>13</v>
      </c>
      <c r="F116" s="81" t="s">
        <v>772</v>
      </c>
      <c r="G116" s="82" t="s">
        <v>13</v>
      </c>
      <c r="H116" s="57" t="s">
        <v>714</v>
      </c>
      <c r="I116" s="8" t="s">
        <v>771</v>
      </c>
      <c r="J116" s="22" t="s">
        <v>371</v>
      </c>
      <c r="K116" s="8"/>
      <c r="L116" s="83"/>
    </row>
    <row r="117" spans="1:12" ht="45" customHeight="1">
      <c r="A117" s="21" t="s">
        <v>707</v>
      </c>
      <c r="B117" s="62">
        <v>102299800</v>
      </c>
      <c r="C117" s="62">
        <v>0</v>
      </c>
      <c r="D117" s="62">
        <f t="shared" si="2"/>
        <v>102299800</v>
      </c>
      <c r="E117" s="72" t="s">
        <v>13</v>
      </c>
      <c r="F117" s="81" t="s">
        <v>772</v>
      </c>
      <c r="G117" s="82" t="s">
        <v>13</v>
      </c>
      <c r="H117" s="57" t="s">
        <v>239</v>
      </c>
      <c r="I117" s="8" t="s">
        <v>771</v>
      </c>
      <c r="J117" s="22" t="s">
        <v>371</v>
      </c>
      <c r="K117" s="8"/>
      <c r="L117" s="83"/>
    </row>
    <row r="118" spans="1:12" ht="45" customHeight="1">
      <c r="A118" s="21" t="s">
        <v>707</v>
      </c>
      <c r="B118" s="62">
        <v>619148854</v>
      </c>
      <c r="C118" s="62">
        <v>0</v>
      </c>
      <c r="D118" s="62">
        <f t="shared" si="2"/>
        <v>619148854</v>
      </c>
      <c r="E118" s="72" t="s">
        <v>13</v>
      </c>
      <c r="F118" s="81" t="s">
        <v>772</v>
      </c>
      <c r="G118" s="82" t="s">
        <v>13</v>
      </c>
      <c r="H118" s="57" t="s">
        <v>240</v>
      </c>
      <c r="I118" s="8" t="s">
        <v>771</v>
      </c>
      <c r="J118" s="22" t="s">
        <v>371</v>
      </c>
      <c r="K118" s="8"/>
      <c r="L118" s="83"/>
    </row>
    <row r="119" spans="1:12" ht="45" customHeight="1">
      <c r="A119" s="21" t="s">
        <v>388</v>
      </c>
      <c r="B119" s="62">
        <v>12500000000</v>
      </c>
      <c r="C119" s="62">
        <v>0</v>
      </c>
      <c r="D119" s="62">
        <f t="shared" si="2"/>
        <v>12500000000</v>
      </c>
      <c r="E119" s="8" t="s">
        <v>350</v>
      </c>
      <c r="F119" s="22" t="s">
        <v>581</v>
      </c>
      <c r="G119" s="82" t="s">
        <v>480</v>
      </c>
      <c r="H119" s="57" t="s">
        <v>715</v>
      </c>
      <c r="I119" s="8"/>
      <c r="J119" s="52">
        <v>455</v>
      </c>
      <c r="K119" s="8"/>
      <c r="L119" s="83"/>
    </row>
    <row r="120" spans="1:12" ht="45" customHeight="1">
      <c r="A120" s="21" t="s">
        <v>78</v>
      </c>
      <c r="B120" s="62">
        <v>1766200000</v>
      </c>
      <c r="C120" s="62">
        <v>0</v>
      </c>
      <c r="D120" s="62">
        <f t="shared" si="2"/>
        <v>1766200000</v>
      </c>
      <c r="E120" s="8" t="s">
        <v>350</v>
      </c>
      <c r="F120" s="22" t="s">
        <v>581</v>
      </c>
      <c r="G120" s="82" t="s">
        <v>481</v>
      </c>
      <c r="H120" s="73" t="s">
        <v>716</v>
      </c>
      <c r="I120" s="8"/>
      <c r="J120" s="9">
        <v>135</v>
      </c>
      <c r="K120" s="8"/>
      <c r="L120" s="83"/>
    </row>
    <row r="121" spans="1:12" ht="45" customHeight="1">
      <c r="A121" s="21" t="s">
        <v>79</v>
      </c>
      <c r="B121" s="62">
        <v>88024275000</v>
      </c>
      <c r="C121" s="62">
        <v>0</v>
      </c>
      <c r="D121" s="62">
        <f t="shared" si="2"/>
        <v>88024275000</v>
      </c>
      <c r="E121" s="70" t="s">
        <v>349</v>
      </c>
      <c r="F121" s="22" t="s">
        <v>581</v>
      </c>
      <c r="G121" s="82" t="s">
        <v>482</v>
      </c>
      <c r="H121" s="73" t="s">
        <v>717</v>
      </c>
      <c r="I121" s="8"/>
      <c r="J121" s="9">
        <v>52543</v>
      </c>
      <c r="K121" s="8"/>
      <c r="L121" s="83"/>
    </row>
    <row r="122" spans="1:12" ht="45" customHeight="1">
      <c r="A122" s="21" t="s">
        <v>80</v>
      </c>
      <c r="B122" s="62">
        <v>82550000000</v>
      </c>
      <c r="C122" s="62">
        <v>0</v>
      </c>
      <c r="D122" s="62">
        <f t="shared" si="2"/>
        <v>82550000000</v>
      </c>
      <c r="E122" s="70" t="s">
        <v>349</v>
      </c>
      <c r="F122" s="22" t="s">
        <v>581</v>
      </c>
      <c r="G122" s="82" t="s">
        <v>483</v>
      </c>
      <c r="H122" s="73" t="s">
        <v>718</v>
      </c>
      <c r="I122" s="8">
        <v>3938</v>
      </c>
      <c r="J122" s="9">
        <v>1177</v>
      </c>
      <c r="K122" s="8"/>
      <c r="L122" s="83"/>
    </row>
    <row r="123" spans="1:12" ht="45" customHeight="1">
      <c r="A123" s="21" t="s">
        <v>81</v>
      </c>
      <c r="B123" s="62">
        <v>161000000000</v>
      </c>
      <c r="C123" s="62">
        <v>0</v>
      </c>
      <c r="D123" s="62">
        <f t="shared" si="2"/>
        <v>161000000000</v>
      </c>
      <c r="E123" s="70" t="s">
        <v>349</v>
      </c>
      <c r="F123" s="22" t="s">
        <v>581</v>
      </c>
      <c r="G123" s="82" t="s">
        <v>484</v>
      </c>
      <c r="H123" s="73" t="s">
        <v>719</v>
      </c>
      <c r="I123" s="8">
        <v>2772</v>
      </c>
      <c r="J123" s="9"/>
      <c r="K123" s="8"/>
      <c r="L123" s="83"/>
    </row>
    <row r="124" spans="1:12" ht="45" customHeight="1">
      <c r="A124" s="21" t="s">
        <v>82</v>
      </c>
      <c r="B124" s="62">
        <v>80000000000</v>
      </c>
      <c r="C124" s="62">
        <v>0</v>
      </c>
      <c r="D124" s="62">
        <f t="shared" si="2"/>
        <v>80000000000</v>
      </c>
      <c r="E124" s="70" t="s">
        <v>349</v>
      </c>
      <c r="F124" s="22" t="s">
        <v>579</v>
      </c>
      <c r="G124" s="82" t="s">
        <v>485</v>
      </c>
      <c r="H124" s="73" t="s">
        <v>720</v>
      </c>
      <c r="I124" s="8">
        <v>66389</v>
      </c>
      <c r="J124" s="9"/>
      <c r="K124" s="8"/>
      <c r="L124" s="83"/>
    </row>
    <row r="125" spans="1:12" ht="45" customHeight="1">
      <c r="A125" s="21" t="s">
        <v>83</v>
      </c>
      <c r="B125" s="62">
        <v>5221097322</v>
      </c>
      <c r="C125" s="62">
        <v>0</v>
      </c>
      <c r="D125" s="62">
        <f t="shared" si="2"/>
        <v>5221097322</v>
      </c>
      <c r="E125" s="70" t="s">
        <v>356</v>
      </c>
      <c r="F125" s="81" t="s">
        <v>772</v>
      </c>
      <c r="G125" s="82" t="s">
        <v>486</v>
      </c>
      <c r="H125" s="73" t="s">
        <v>246</v>
      </c>
      <c r="I125" s="8" t="s">
        <v>771</v>
      </c>
      <c r="J125" s="22" t="s">
        <v>371</v>
      </c>
      <c r="K125" s="8"/>
      <c r="L125" s="83"/>
    </row>
    <row r="126" spans="1:12" ht="45" customHeight="1">
      <c r="A126" s="21" t="s">
        <v>84</v>
      </c>
      <c r="B126" s="62">
        <v>752000000</v>
      </c>
      <c r="C126" s="62">
        <v>0</v>
      </c>
      <c r="D126" s="62">
        <f t="shared" si="2"/>
        <v>752000000</v>
      </c>
      <c r="E126" s="70" t="s">
        <v>351</v>
      </c>
      <c r="F126" s="22" t="s">
        <v>579</v>
      </c>
      <c r="G126" s="82" t="s">
        <v>487</v>
      </c>
      <c r="H126" s="73" t="s">
        <v>721</v>
      </c>
      <c r="I126" s="8"/>
      <c r="J126" s="9">
        <v>83.55</v>
      </c>
      <c r="K126" s="8"/>
      <c r="L126" s="83"/>
    </row>
    <row r="127" spans="1:12" ht="45" customHeight="1">
      <c r="A127" s="21" t="s">
        <v>85</v>
      </c>
      <c r="B127" s="62">
        <v>11200000000</v>
      </c>
      <c r="C127" s="62">
        <v>0</v>
      </c>
      <c r="D127" s="62">
        <f t="shared" si="2"/>
        <v>11200000000</v>
      </c>
      <c r="E127" s="8" t="s">
        <v>24</v>
      </c>
      <c r="F127" s="22" t="s">
        <v>579</v>
      </c>
      <c r="G127" s="82" t="s">
        <v>488</v>
      </c>
      <c r="H127" s="57" t="s">
        <v>722</v>
      </c>
      <c r="I127" s="8"/>
      <c r="J127" s="9">
        <v>501.7</v>
      </c>
      <c r="K127" s="8"/>
      <c r="L127" s="83"/>
    </row>
    <row r="128" spans="1:12" ht="45" customHeight="1">
      <c r="A128" s="21" t="s">
        <v>13</v>
      </c>
      <c r="B128" s="62">
        <v>34040858</v>
      </c>
      <c r="C128" s="62">
        <v>0</v>
      </c>
      <c r="D128" s="62">
        <f t="shared" si="2"/>
        <v>34040858</v>
      </c>
      <c r="E128" s="72" t="s">
        <v>13</v>
      </c>
      <c r="F128" s="81" t="s">
        <v>772</v>
      </c>
      <c r="G128" s="82" t="s">
        <v>13</v>
      </c>
      <c r="H128" s="73" t="s">
        <v>249</v>
      </c>
      <c r="I128" s="8" t="s">
        <v>771</v>
      </c>
      <c r="J128" s="22" t="s">
        <v>371</v>
      </c>
      <c r="K128" s="8"/>
      <c r="L128" s="83"/>
    </row>
    <row r="129" spans="1:12" ht="45" customHeight="1">
      <c r="A129" s="21" t="s">
        <v>13</v>
      </c>
      <c r="B129" s="62">
        <v>3135194428</v>
      </c>
      <c r="C129" s="62">
        <v>0</v>
      </c>
      <c r="D129" s="62">
        <f t="shared" si="2"/>
        <v>3135194428</v>
      </c>
      <c r="E129" s="72" t="s">
        <v>13</v>
      </c>
      <c r="F129" s="81" t="s">
        <v>772</v>
      </c>
      <c r="G129" s="82" t="s">
        <v>13</v>
      </c>
      <c r="H129" s="73" t="s">
        <v>723</v>
      </c>
      <c r="I129" s="8" t="s">
        <v>771</v>
      </c>
      <c r="J129" s="22" t="s">
        <v>371</v>
      </c>
      <c r="K129" s="8"/>
      <c r="L129" s="83"/>
    </row>
    <row r="130" spans="1:12" ht="45" customHeight="1">
      <c r="A130" s="21" t="s">
        <v>86</v>
      </c>
      <c r="B130" s="62">
        <v>430000000</v>
      </c>
      <c r="C130" s="62">
        <v>0</v>
      </c>
      <c r="D130" s="62">
        <f t="shared" si="2"/>
        <v>430000000</v>
      </c>
      <c r="E130" s="70" t="s">
        <v>352</v>
      </c>
      <c r="F130" s="22" t="s">
        <v>579</v>
      </c>
      <c r="G130" s="82" t="s">
        <v>489</v>
      </c>
      <c r="H130" s="73" t="s">
        <v>724</v>
      </c>
      <c r="I130" s="8"/>
      <c r="J130" s="9">
        <v>97</v>
      </c>
      <c r="K130" s="8"/>
      <c r="L130" s="83"/>
    </row>
    <row r="131" spans="1:12" ht="45" customHeight="1">
      <c r="A131" s="21" t="s">
        <v>87</v>
      </c>
      <c r="B131" s="62">
        <v>25300000000</v>
      </c>
      <c r="C131" s="62">
        <v>0</v>
      </c>
      <c r="D131" s="62">
        <f t="shared" si="2"/>
        <v>25300000000</v>
      </c>
      <c r="E131" s="8" t="s">
        <v>364</v>
      </c>
      <c r="F131" s="22" t="s">
        <v>579</v>
      </c>
      <c r="G131" s="82" t="s">
        <v>490</v>
      </c>
      <c r="H131" s="57" t="s">
        <v>725</v>
      </c>
      <c r="I131" s="8"/>
      <c r="J131" s="9">
        <v>200</v>
      </c>
      <c r="K131" s="8"/>
      <c r="L131" s="83"/>
    </row>
    <row r="132" spans="1:12" ht="45" customHeight="1">
      <c r="A132" s="21" t="s">
        <v>88</v>
      </c>
      <c r="B132" s="62">
        <v>12491321168</v>
      </c>
      <c r="C132" s="62">
        <v>0</v>
      </c>
      <c r="D132" s="62">
        <f t="shared" si="2"/>
        <v>12491321168</v>
      </c>
      <c r="E132" s="8" t="s">
        <v>349</v>
      </c>
      <c r="F132" s="22" t="s">
        <v>583</v>
      </c>
      <c r="G132" s="82" t="s">
        <v>491</v>
      </c>
      <c r="H132" s="57" t="s">
        <v>726</v>
      </c>
      <c r="I132" s="8"/>
      <c r="J132" s="9">
        <v>147.33000000000001</v>
      </c>
      <c r="K132" s="8"/>
      <c r="L132" s="83"/>
    </row>
    <row r="133" spans="1:12" ht="45" customHeight="1">
      <c r="A133" s="21" t="s">
        <v>727</v>
      </c>
      <c r="B133" s="62">
        <v>1600000000</v>
      </c>
      <c r="C133" s="62">
        <v>0</v>
      </c>
      <c r="D133" s="62">
        <f t="shared" si="2"/>
        <v>1600000000</v>
      </c>
      <c r="E133" s="8" t="s">
        <v>350</v>
      </c>
      <c r="F133" s="22" t="s">
        <v>581</v>
      </c>
      <c r="G133" s="82" t="s">
        <v>728</v>
      </c>
      <c r="H133" s="73" t="s">
        <v>729</v>
      </c>
      <c r="I133" s="8"/>
      <c r="J133" s="9">
        <v>88.11</v>
      </c>
      <c r="K133" s="8"/>
      <c r="L133" s="83"/>
    </row>
    <row r="134" spans="1:12" ht="45" customHeight="1">
      <c r="A134" s="21" t="s">
        <v>389</v>
      </c>
      <c r="B134" s="62">
        <v>2700000000</v>
      </c>
      <c r="C134" s="62">
        <v>0</v>
      </c>
      <c r="D134" s="62">
        <f t="shared" si="2"/>
        <v>2700000000</v>
      </c>
      <c r="E134" s="70" t="s">
        <v>350</v>
      </c>
      <c r="F134" s="22" t="s">
        <v>579</v>
      </c>
      <c r="G134" s="82" t="s">
        <v>492</v>
      </c>
      <c r="H134" s="73" t="s">
        <v>770</v>
      </c>
      <c r="I134" s="8"/>
      <c r="J134" s="9">
        <v>119</v>
      </c>
      <c r="K134" s="8"/>
      <c r="L134" s="83"/>
    </row>
    <row r="135" spans="1:12" ht="45" customHeight="1">
      <c r="A135" s="21" t="s">
        <v>89</v>
      </c>
      <c r="B135" s="62">
        <v>1018662000</v>
      </c>
      <c r="C135" s="62">
        <v>0</v>
      </c>
      <c r="D135" s="62">
        <f t="shared" si="2"/>
        <v>1018662000</v>
      </c>
      <c r="E135" s="70" t="s">
        <v>350</v>
      </c>
      <c r="F135" s="22" t="s">
        <v>583</v>
      </c>
      <c r="G135" s="82" t="s">
        <v>493</v>
      </c>
      <c r="H135" s="73" t="s">
        <v>730</v>
      </c>
      <c r="I135" s="8"/>
      <c r="J135" s="9">
        <v>275</v>
      </c>
      <c r="K135" s="8"/>
      <c r="L135" s="83"/>
    </row>
    <row r="136" spans="1:12" ht="45" customHeight="1">
      <c r="A136" s="21" t="s">
        <v>731</v>
      </c>
      <c r="B136" s="62">
        <v>2848975761</v>
      </c>
      <c r="C136" s="62">
        <v>0</v>
      </c>
      <c r="D136" s="62">
        <f t="shared" si="2"/>
        <v>2848975761</v>
      </c>
      <c r="E136" s="70" t="s">
        <v>350</v>
      </c>
      <c r="F136" s="22" t="s">
        <v>581</v>
      </c>
      <c r="G136" s="82" t="s">
        <v>732</v>
      </c>
      <c r="H136" s="73" t="s">
        <v>733</v>
      </c>
      <c r="I136" s="8"/>
      <c r="J136" s="9">
        <v>113.96</v>
      </c>
      <c r="K136" s="8"/>
      <c r="L136" s="83"/>
    </row>
    <row r="137" spans="1:12" ht="45" customHeight="1">
      <c r="A137" s="21" t="s">
        <v>90</v>
      </c>
      <c r="B137" s="62">
        <v>460211196</v>
      </c>
      <c r="C137" s="62">
        <v>0</v>
      </c>
      <c r="D137" s="62">
        <f t="shared" si="2"/>
        <v>460211196</v>
      </c>
      <c r="E137" s="70" t="s">
        <v>350</v>
      </c>
      <c r="F137" s="22" t="s">
        <v>583</v>
      </c>
      <c r="G137" s="82" t="s">
        <v>494</v>
      </c>
      <c r="H137" s="73" t="s">
        <v>734</v>
      </c>
      <c r="I137" s="8"/>
      <c r="J137" s="9">
        <v>250</v>
      </c>
      <c r="K137" s="8"/>
      <c r="L137" s="83"/>
    </row>
    <row r="138" spans="1:12" ht="45" customHeight="1">
      <c r="A138" s="21" t="s">
        <v>91</v>
      </c>
      <c r="B138" s="62">
        <v>1584479170</v>
      </c>
      <c r="C138" s="62">
        <v>0</v>
      </c>
      <c r="D138" s="62">
        <f t="shared" si="2"/>
        <v>1584479170</v>
      </c>
      <c r="E138" s="70" t="s">
        <v>350</v>
      </c>
      <c r="F138" s="22" t="s">
        <v>583</v>
      </c>
      <c r="G138" s="82" t="s">
        <v>495</v>
      </c>
      <c r="H138" s="73" t="s">
        <v>735</v>
      </c>
      <c r="I138" s="8"/>
      <c r="J138" s="52">
        <v>130</v>
      </c>
      <c r="K138" s="8"/>
      <c r="L138" s="83"/>
    </row>
    <row r="139" spans="1:12" ht="45" customHeight="1">
      <c r="A139" s="21" t="s">
        <v>92</v>
      </c>
      <c r="B139" s="62">
        <v>1886800000</v>
      </c>
      <c r="C139" s="62">
        <v>0</v>
      </c>
      <c r="D139" s="62">
        <f t="shared" si="2"/>
        <v>1886800000</v>
      </c>
      <c r="E139" s="70" t="s">
        <v>350</v>
      </c>
      <c r="F139" s="22" t="s">
        <v>581</v>
      </c>
      <c r="G139" s="82" t="s">
        <v>496</v>
      </c>
      <c r="H139" s="73" t="s">
        <v>736</v>
      </c>
      <c r="I139" s="8"/>
      <c r="J139" s="9">
        <v>47.17</v>
      </c>
      <c r="K139" s="8"/>
      <c r="L139" s="83"/>
    </row>
    <row r="140" spans="1:12" ht="45" customHeight="1">
      <c r="A140" s="21" t="s">
        <v>92</v>
      </c>
      <c r="B140" s="62">
        <v>1996290000</v>
      </c>
      <c r="C140" s="62">
        <v>0</v>
      </c>
      <c r="D140" s="62">
        <f t="shared" si="2"/>
        <v>1996290000</v>
      </c>
      <c r="E140" s="70" t="s">
        <v>350</v>
      </c>
      <c r="F140" s="22" t="s">
        <v>581</v>
      </c>
      <c r="G140" s="82" t="s">
        <v>497</v>
      </c>
      <c r="H140" s="73" t="s">
        <v>737</v>
      </c>
      <c r="I140" s="8"/>
      <c r="J140" s="9">
        <v>48.69</v>
      </c>
      <c r="K140" s="8"/>
      <c r="L140" s="83"/>
    </row>
    <row r="141" spans="1:12" ht="45" customHeight="1">
      <c r="A141" s="21" t="s">
        <v>92</v>
      </c>
      <c r="B141" s="62">
        <v>1555950000</v>
      </c>
      <c r="C141" s="62">
        <v>0</v>
      </c>
      <c r="D141" s="62">
        <f t="shared" si="2"/>
        <v>1555950000</v>
      </c>
      <c r="E141" s="70" t="s">
        <v>350</v>
      </c>
      <c r="F141" s="22" t="s">
        <v>581</v>
      </c>
      <c r="G141" s="82" t="s">
        <v>498</v>
      </c>
      <c r="H141" s="73" t="s">
        <v>738</v>
      </c>
      <c r="I141" s="8"/>
      <c r="J141" s="9">
        <v>37.950000000000003</v>
      </c>
      <c r="K141" s="8"/>
      <c r="L141" s="83"/>
    </row>
    <row r="142" spans="1:12" ht="45" customHeight="1">
      <c r="A142" s="21" t="s">
        <v>92</v>
      </c>
      <c r="B142" s="62">
        <v>1933970000</v>
      </c>
      <c r="C142" s="62">
        <v>0</v>
      </c>
      <c r="D142" s="62">
        <f t="shared" si="2"/>
        <v>1933970000</v>
      </c>
      <c r="E142" s="70" t="s">
        <v>350</v>
      </c>
      <c r="F142" s="22" t="s">
        <v>581</v>
      </c>
      <c r="G142" s="82" t="s">
        <v>499</v>
      </c>
      <c r="H142" s="73" t="s">
        <v>739</v>
      </c>
      <c r="I142" s="8"/>
      <c r="J142" s="9">
        <v>47.17</v>
      </c>
      <c r="K142" s="8"/>
      <c r="L142" s="83"/>
    </row>
    <row r="143" spans="1:12" ht="45" customHeight="1">
      <c r="A143" s="21" t="s">
        <v>92</v>
      </c>
      <c r="B143" s="62">
        <v>1996290000</v>
      </c>
      <c r="C143" s="62">
        <v>0</v>
      </c>
      <c r="D143" s="62">
        <f t="shared" si="2"/>
        <v>1996290000</v>
      </c>
      <c r="E143" s="70" t="s">
        <v>350</v>
      </c>
      <c r="F143" s="22" t="s">
        <v>581</v>
      </c>
      <c r="G143" s="82" t="s">
        <v>500</v>
      </c>
      <c r="H143" s="73" t="s">
        <v>740</v>
      </c>
      <c r="I143" s="8"/>
      <c r="J143" s="9">
        <v>48.69</v>
      </c>
      <c r="K143" s="8"/>
      <c r="L143" s="83"/>
    </row>
    <row r="144" spans="1:12" ht="45" customHeight="1">
      <c r="A144" s="21" t="s">
        <v>92</v>
      </c>
      <c r="B144" s="62">
        <v>1555950000</v>
      </c>
      <c r="C144" s="62">
        <v>0</v>
      </c>
      <c r="D144" s="62">
        <f t="shared" si="2"/>
        <v>1555950000</v>
      </c>
      <c r="E144" s="70" t="s">
        <v>350</v>
      </c>
      <c r="F144" s="22" t="s">
        <v>581</v>
      </c>
      <c r="G144" s="82" t="s">
        <v>501</v>
      </c>
      <c r="H144" s="73" t="s">
        <v>741</v>
      </c>
      <c r="I144" s="8"/>
      <c r="J144" s="9">
        <v>37.950000000000003</v>
      </c>
      <c r="K144" s="8"/>
      <c r="L144" s="83"/>
    </row>
    <row r="145" spans="1:12" ht="45" customHeight="1">
      <c r="A145" s="21" t="s">
        <v>92</v>
      </c>
      <c r="B145" s="62">
        <v>1933970000</v>
      </c>
      <c r="C145" s="62">
        <v>0</v>
      </c>
      <c r="D145" s="62">
        <f t="shared" si="2"/>
        <v>1933970000</v>
      </c>
      <c r="E145" s="70" t="s">
        <v>350</v>
      </c>
      <c r="F145" s="22" t="s">
        <v>581</v>
      </c>
      <c r="G145" s="82" t="s">
        <v>502</v>
      </c>
      <c r="H145" s="73" t="s">
        <v>742</v>
      </c>
      <c r="I145" s="8"/>
      <c r="J145" s="9">
        <v>47.17</v>
      </c>
      <c r="K145" s="8"/>
      <c r="L145" s="83"/>
    </row>
    <row r="146" spans="1:12" ht="45" customHeight="1">
      <c r="A146" s="21" t="s">
        <v>92</v>
      </c>
      <c r="B146" s="62">
        <v>3999200000</v>
      </c>
      <c r="C146" s="62">
        <v>0</v>
      </c>
      <c r="D146" s="62">
        <f t="shared" si="2"/>
        <v>3999200000</v>
      </c>
      <c r="E146" s="70" t="s">
        <v>350</v>
      </c>
      <c r="F146" s="22" t="s">
        <v>581</v>
      </c>
      <c r="G146" s="82" t="s">
        <v>503</v>
      </c>
      <c r="H146" s="73" t="s">
        <v>743</v>
      </c>
      <c r="I146" s="8"/>
      <c r="J146" s="9">
        <v>99.98</v>
      </c>
      <c r="K146" s="8"/>
      <c r="L146" s="83"/>
    </row>
    <row r="147" spans="1:12" ht="45" customHeight="1">
      <c r="A147" s="21" t="s">
        <v>92</v>
      </c>
      <c r="B147" s="62">
        <v>4099180000</v>
      </c>
      <c r="C147" s="62">
        <v>0</v>
      </c>
      <c r="D147" s="62">
        <f t="shared" si="2"/>
        <v>4099180000</v>
      </c>
      <c r="E147" s="70" t="s">
        <v>350</v>
      </c>
      <c r="F147" s="22" t="s">
        <v>581</v>
      </c>
      <c r="G147" s="82" t="s">
        <v>504</v>
      </c>
      <c r="H147" s="73" t="s">
        <v>744</v>
      </c>
      <c r="I147" s="8"/>
      <c r="J147" s="9">
        <v>99.97</v>
      </c>
      <c r="K147" s="8"/>
      <c r="L147" s="83"/>
    </row>
    <row r="148" spans="1:12" ht="45" customHeight="1">
      <c r="A148" s="21" t="s">
        <v>92</v>
      </c>
      <c r="B148" s="62">
        <v>4099180000</v>
      </c>
      <c r="C148" s="62">
        <v>0</v>
      </c>
      <c r="D148" s="62">
        <f t="shared" si="2"/>
        <v>4099180000</v>
      </c>
      <c r="E148" s="70" t="s">
        <v>350</v>
      </c>
      <c r="F148" s="22" t="s">
        <v>581</v>
      </c>
      <c r="G148" s="82" t="s">
        <v>505</v>
      </c>
      <c r="H148" s="73" t="s">
        <v>745</v>
      </c>
      <c r="I148" s="8"/>
      <c r="J148" s="9">
        <v>99.97</v>
      </c>
      <c r="K148" s="8"/>
      <c r="L148" s="83"/>
    </row>
    <row r="149" spans="1:12" ht="45" customHeight="1">
      <c r="A149" s="21" t="s">
        <v>92</v>
      </c>
      <c r="B149" s="62">
        <v>1947600000</v>
      </c>
      <c r="C149" s="62">
        <v>0</v>
      </c>
      <c r="D149" s="62">
        <f t="shared" si="2"/>
        <v>1947600000</v>
      </c>
      <c r="E149" s="70" t="s">
        <v>350</v>
      </c>
      <c r="F149" s="22" t="s">
        <v>581</v>
      </c>
      <c r="G149" s="82" t="s">
        <v>506</v>
      </c>
      <c r="H149" s="73" t="s">
        <v>746</v>
      </c>
      <c r="I149" s="8"/>
      <c r="J149" s="9">
        <v>48.69</v>
      </c>
      <c r="K149" s="8"/>
      <c r="L149" s="83"/>
    </row>
    <row r="150" spans="1:12" ht="45" customHeight="1">
      <c r="A150" s="21" t="s">
        <v>92</v>
      </c>
      <c r="B150" s="62">
        <v>743480000</v>
      </c>
      <c r="C150" s="62">
        <v>0</v>
      </c>
      <c r="D150" s="62">
        <f t="shared" si="2"/>
        <v>743480000</v>
      </c>
      <c r="E150" s="70" t="s">
        <v>350</v>
      </c>
      <c r="F150" s="22" t="s">
        <v>583</v>
      </c>
      <c r="G150" s="82" t="s">
        <v>507</v>
      </c>
      <c r="H150" s="73" t="s">
        <v>747</v>
      </c>
      <c r="I150" s="8"/>
      <c r="J150" s="9">
        <v>37.950000000000003</v>
      </c>
      <c r="K150" s="8"/>
      <c r="L150" s="83"/>
    </row>
    <row r="151" spans="1:12" ht="45" customHeight="1">
      <c r="A151" s="21" t="s">
        <v>93</v>
      </c>
      <c r="B151" s="62">
        <v>694000000000</v>
      </c>
      <c r="C151" s="62">
        <v>0</v>
      </c>
      <c r="D151" s="62">
        <f t="shared" si="2"/>
        <v>694000000000</v>
      </c>
      <c r="E151" s="70" t="s">
        <v>365</v>
      </c>
      <c r="F151" s="22" t="s">
        <v>581</v>
      </c>
      <c r="G151" s="82" t="s">
        <v>508</v>
      </c>
      <c r="H151" s="73" t="s">
        <v>748</v>
      </c>
      <c r="I151" s="8">
        <v>2776</v>
      </c>
      <c r="J151" s="9">
        <v>407.82</v>
      </c>
      <c r="K151" s="8"/>
      <c r="L151" s="83"/>
    </row>
    <row r="152" spans="1:12" ht="45" customHeight="1">
      <c r="A152" s="21" t="s">
        <v>13</v>
      </c>
      <c r="B152" s="62">
        <v>443524520</v>
      </c>
      <c r="C152" s="62">
        <v>0</v>
      </c>
      <c r="D152" s="62">
        <f t="shared" si="2"/>
        <v>443524520</v>
      </c>
      <c r="E152" s="72" t="s">
        <v>13</v>
      </c>
      <c r="F152" s="81" t="s">
        <v>772</v>
      </c>
      <c r="G152" s="82" t="s">
        <v>13</v>
      </c>
      <c r="H152" s="73" t="s">
        <v>394</v>
      </c>
      <c r="I152" s="8" t="s">
        <v>771</v>
      </c>
      <c r="J152" s="22" t="s">
        <v>371</v>
      </c>
      <c r="K152" s="8"/>
      <c r="L152" s="83"/>
    </row>
    <row r="153" spans="1:12" ht="45" customHeight="1">
      <c r="A153" s="21" t="s">
        <v>94</v>
      </c>
      <c r="B153" s="62">
        <v>1666666667</v>
      </c>
      <c r="C153" s="62">
        <v>0</v>
      </c>
      <c r="D153" s="62">
        <f t="shared" si="2"/>
        <v>1666666667</v>
      </c>
      <c r="E153" s="70" t="s">
        <v>350</v>
      </c>
      <c r="F153" s="22" t="s">
        <v>579</v>
      </c>
      <c r="G153" s="82" t="s">
        <v>509</v>
      </c>
      <c r="H153" s="57" t="s">
        <v>749</v>
      </c>
      <c r="I153" s="8"/>
      <c r="J153" s="9">
        <v>176</v>
      </c>
      <c r="K153" s="8"/>
      <c r="L153" s="83"/>
    </row>
    <row r="154" spans="1:12" ht="45" customHeight="1">
      <c r="A154" s="21" t="s">
        <v>390</v>
      </c>
      <c r="B154" s="62">
        <v>5300000000</v>
      </c>
      <c r="C154" s="62">
        <v>0</v>
      </c>
      <c r="D154" s="62">
        <f t="shared" ref="D154:D157" si="3">B154-C154</f>
        <v>5300000000</v>
      </c>
      <c r="E154" s="70" t="s">
        <v>350</v>
      </c>
      <c r="F154" s="22" t="s">
        <v>581</v>
      </c>
      <c r="G154" s="82" t="s">
        <v>510</v>
      </c>
      <c r="H154" s="57" t="s">
        <v>750</v>
      </c>
      <c r="I154" s="8"/>
      <c r="J154" s="9">
        <v>105.92</v>
      </c>
      <c r="K154" s="8"/>
      <c r="L154" s="83"/>
    </row>
    <row r="155" spans="1:12" ht="45" customHeight="1">
      <c r="A155" s="21" t="s">
        <v>751</v>
      </c>
      <c r="B155" s="62">
        <v>826041667</v>
      </c>
      <c r="C155" s="62">
        <v>0</v>
      </c>
      <c r="D155" s="62">
        <f t="shared" si="3"/>
        <v>826041667</v>
      </c>
      <c r="E155" s="70" t="s">
        <v>350</v>
      </c>
      <c r="F155" s="22" t="s">
        <v>581</v>
      </c>
      <c r="G155" s="82" t="s">
        <v>752</v>
      </c>
      <c r="H155" s="73" t="s">
        <v>753</v>
      </c>
      <c r="I155" s="8"/>
      <c r="J155" s="9">
        <v>96.7</v>
      </c>
      <c r="K155" s="8"/>
      <c r="L155" s="83"/>
    </row>
    <row r="156" spans="1:12" ht="45" customHeight="1">
      <c r="A156" s="21" t="s">
        <v>754</v>
      </c>
      <c r="B156" s="62">
        <v>32776285822250</v>
      </c>
      <c r="C156" s="62">
        <v>0</v>
      </c>
      <c r="D156" s="62">
        <f t="shared" si="3"/>
        <v>32776285822250</v>
      </c>
      <c r="E156" s="70" t="s">
        <v>349</v>
      </c>
      <c r="F156" s="22" t="s">
        <v>579</v>
      </c>
      <c r="G156" s="82" t="s">
        <v>511</v>
      </c>
      <c r="H156" s="57" t="s">
        <v>755</v>
      </c>
      <c r="I156" s="8">
        <v>143100</v>
      </c>
      <c r="J156" s="9"/>
      <c r="K156" s="8"/>
      <c r="L156" s="83"/>
    </row>
    <row r="157" spans="1:12" ht="45" customHeight="1" thickBot="1">
      <c r="A157" s="26" t="s">
        <v>756</v>
      </c>
      <c r="B157" s="67">
        <v>5040000000</v>
      </c>
      <c r="C157" s="67">
        <v>0</v>
      </c>
      <c r="D157" s="67">
        <f t="shared" si="3"/>
        <v>5040000000</v>
      </c>
      <c r="E157" s="74" t="s">
        <v>24</v>
      </c>
      <c r="F157" s="20" t="s">
        <v>579</v>
      </c>
      <c r="G157" s="92" t="s">
        <v>757</v>
      </c>
      <c r="H157" s="75" t="s">
        <v>758</v>
      </c>
      <c r="I157" s="64">
        <v>105</v>
      </c>
      <c r="J157" s="85"/>
      <c r="K157" s="64"/>
      <c r="L157" s="86"/>
    </row>
    <row r="158" spans="1:12" ht="45" customHeight="1" thickBot="1">
      <c r="A158" s="76" t="s">
        <v>780</v>
      </c>
      <c r="B158" s="77">
        <f>SUM(B2:B157)</f>
        <v>37000093860717</v>
      </c>
      <c r="C158" s="77"/>
      <c r="D158" s="77">
        <f>SUM(D2:D157)</f>
        <v>37000093860717</v>
      </c>
      <c r="E158" s="78"/>
      <c r="F158" s="78"/>
      <c r="G158" s="93"/>
      <c r="H158" s="93"/>
      <c r="I158" s="78"/>
      <c r="J158" s="93"/>
      <c r="K158" s="78"/>
      <c r="L158" s="94"/>
    </row>
  </sheetData>
  <autoFilter ref="A1:L157"/>
  <mergeCells count="6">
    <mergeCell ref="B2:B3"/>
    <mergeCell ref="B4:B9"/>
    <mergeCell ref="D4:D9"/>
    <mergeCell ref="D2:D3"/>
    <mergeCell ref="D103:D107"/>
    <mergeCell ref="B103:B10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14000531</vt:lpstr>
      <vt:lpstr>97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مهدی مقامی</dc:creator>
  <cp:lastModifiedBy>912994</cp:lastModifiedBy>
  <dcterms:created xsi:type="dcterms:W3CDTF">2021-09-25T10:34:16Z</dcterms:created>
  <dcterms:modified xsi:type="dcterms:W3CDTF">2021-10-18T16:49:48Z</dcterms:modified>
</cp:coreProperties>
</file>