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 activeTab="3"/>
  </bookViews>
  <sheets>
    <sheet name="عرصه" sheetId="4" r:id="rId1"/>
    <sheet name="تملیکی" sheetId="5" r:id="rId2"/>
    <sheet name="اعیان" sheetId="6" r:id="rId3"/>
    <sheet name="سرقفلی" sheetId="7" r:id="rId4"/>
  </sheets>
  <definedNames>
    <definedName name="_xlnm._FilterDatabase" localSheetId="2" hidden="1">اعیان!$A$2:$D$45</definedName>
    <definedName name="_xlnm._FilterDatabase" localSheetId="1" hidden="1">تملیکی!$A$3:$I$857</definedName>
    <definedName name="_xlnm._FilterDatabase" localSheetId="3" hidden="1">سرقفلی!$A$2:$R$53</definedName>
    <definedName name="_xlnm._FilterDatabase" localSheetId="0" hidden="1">عرصه!$A$2:$D$46</definedName>
    <definedName name="_xlnm.Print_Area" localSheetId="2">اعیان!$A$2:$D$45</definedName>
    <definedName name="_xlnm.Print_Area" localSheetId="3">سرقفلی!$A$10:$B$52</definedName>
  </definedNames>
  <calcPr calcId="125725"/>
</workbook>
</file>

<file path=xl/calcChain.xml><?xml version="1.0" encoding="utf-8"?>
<calcChain xmlns="http://schemas.openxmlformats.org/spreadsheetml/2006/main">
  <c r="G849" i="5"/>
  <c r="B53" i="7" l="1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45" i="6"/>
  <c r="B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859" i="5"/>
  <c r="B859"/>
  <c r="C852"/>
  <c r="A852"/>
  <c r="A859" s="1"/>
  <c r="B46" i="4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C3"/>
  <c r="D3" s="1"/>
  <c r="D45" i="6" l="1"/>
  <c r="D53" i="7"/>
  <c r="D46" i="4"/>
  <c r="C46"/>
</calcChain>
</file>

<file path=xl/sharedStrings.xml><?xml version="1.0" encoding="utf-8"?>
<sst xmlns="http://schemas.openxmlformats.org/spreadsheetml/2006/main" count="5156" uniqueCount="1208">
  <si>
    <t>شرح</t>
  </si>
  <si>
    <t>بهای تمام شده
(میلیون ریال)</t>
  </si>
  <si>
    <t>استهلاک انباشته
(میلیون ریال)</t>
  </si>
  <si>
    <t>ارزش دفتری
(میلیون ریال)</t>
  </si>
  <si>
    <t xml:space="preserve">نوع کاربری </t>
  </si>
  <si>
    <t>وضعیت مالکیت</t>
  </si>
  <si>
    <t>موقعیت مکانی</t>
  </si>
  <si>
    <t>متراژ</t>
  </si>
  <si>
    <t>تشریح وضعیت وثیقه</t>
  </si>
  <si>
    <t xml:space="preserve">  اصفهان</t>
  </si>
  <si>
    <t>تجاری-شعبه</t>
  </si>
  <si>
    <t>6دانگ</t>
  </si>
  <si>
    <t xml:space="preserve"> اصفهان-آپارتمان اصفهان-خيابان فردوسي، نبش خيابان منوچهري، ساختمان امير، پلاک 13</t>
  </si>
  <si>
    <t>آپارتمان اصفهان</t>
  </si>
  <si>
    <t xml:space="preserve">  میرداماد</t>
  </si>
  <si>
    <t>خيابان ميرداماد نرسيده به ميدان مادر جنب آزمايشگاه پيشگام پلاک 148</t>
  </si>
  <si>
    <t xml:space="preserve"> دولت</t>
  </si>
  <si>
    <t>خيابان دولت مجتمع پرمهر جنب ايران خودرو پلاک 18</t>
  </si>
  <si>
    <t xml:space="preserve">  آفریقا شمالی</t>
  </si>
  <si>
    <t>تهران خ آفزیقا نبش سعیدی پلاک 158</t>
  </si>
  <si>
    <t>سید جمال الدین اسدآبادی</t>
  </si>
  <si>
    <t>خيابان سيد جمال الدين اسد آبادي نبش شمالي خيابان 49 پلاک 433</t>
  </si>
  <si>
    <t xml:space="preserve"> بازار  کفاش ها</t>
  </si>
  <si>
    <t>بازار بزرگ، خيابان 15 خرداد غربي، بين چهارراه گلوبندک و خيابان ابوسعيد، پلاک 681</t>
  </si>
  <si>
    <t xml:space="preserve">  منیریه</t>
  </si>
  <si>
    <t>خيابان ولي عصر ميدان منيريه خيابان معيري پلاک 89 و91</t>
  </si>
  <si>
    <t xml:space="preserve">  شهران</t>
  </si>
  <si>
    <t>ميدان دوم شهران، ابتداي خيابان ياس، پلاک 3</t>
  </si>
  <si>
    <t xml:space="preserve">  مقدس اردبیلی</t>
  </si>
  <si>
    <t xml:space="preserve">تهران .ولنجک خ مقدس اردبیلی نبش خ فرخ </t>
  </si>
  <si>
    <t xml:space="preserve">  سرو</t>
  </si>
  <si>
    <t>سعادت آباد ميدان سرو نبش شمال شرقي پلاک 77</t>
  </si>
  <si>
    <t xml:space="preserve"> هفت تير </t>
  </si>
  <si>
    <t xml:space="preserve">تهران م هفت تير بالاتر از مسجدالجواد </t>
  </si>
  <si>
    <t xml:space="preserve">ملک وزرا </t>
  </si>
  <si>
    <t>اداری -ستاد</t>
  </si>
  <si>
    <t>میدان آرژانتین خیابان خالد الاسلامبولی خ بیستم پلاک 4</t>
  </si>
  <si>
    <t xml:space="preserve"> قرني مشهد</t>
  </si>
  <si>
    <t xml:space="preserve">مشهد . چهارراه قرنی  پ 1394 </t>
  </si>
  <si>
    <t>آناي کيش</t>
  </si>
  <si>
    <t xml:space="preserve"> آناي کيش-مجتمع تجاري آناي کيش</t>
  </si>
  <si>
    <t xml:space="preserve"> انبارسعيد</t>
  </si>
  <si>
    <t xml:space="preserve"> انبارسعيد تهران جاده. قديم کرج .خ خليج </t>
  </si>
  <si>
    <t xml:space="preserve"> ظفر</t>
  </si>
  <si>
    <t>خیابان ظفر بعد از خیابان کازرون شمالی پلاک 128</t>
  </si>
  <si>
    <t xml:space="preserve"> زاهدان </t>
  </si>
  <si>
    <t>زاهدان خ امير المومنين 27و28</t>
  </si>
  <si>
    <t xml:space="preserve"> تجريش </t>
  </si>
  <si>
    <t xml:space="preserve">تجريش خ شهرداري جنب شرقي اداره برق </t>
  </si>
  <si>
    <t xml:space="preserve"> ايلام</t>
  </si>
  <si>
    <t xml:space="preserve">ملک ايلام خ طالقانی جنب بانک ملی </t>
  </si>
  <si>
    <t xml:space="preserve"> ايلام </t>
  </si>
  <si>
    <t>ايلام</t>
  </si>
  <si>
    <t xml:space="preserve"> تجريش</t>
  </si>
  <si>
    <t>آپارتمان الوند</t>
  </si>
  <si>
    <t>تهران م آرژانتین خ الوند خیابان دوم کوچه 35پلاک 12</t>
  </si>
  <si>
    <t xml:space="preserve"> آپارتمان الوند </t>
  </si>
  <si>
    <t xml:space="preserve"> آپارتمان الوند</t>
  </si>
  <si>
    <t xml:space="preserve"> يوسف آباد</t>
  </si>
  <si>
    <t>ملک خيابان سيد جمال الدين اسدآبادي خ 50 پ 7</t>
  </si>
  <si>
    <t xml:space="preserve">  مهرشهرکرج</t>
  </si>
  <si>
    <t>کرج مهر شهر بلوار شهرداري فاز 2</t>
  </si>
  <si>
    <t xml:space="preserve">  بازار کفاش ها (مسگرها)</t>
  </si>
  <si>
    <t>بازار بزرگ کوچه کنی روبروی درب شرقی پاساژ قائم پلاک 10و12</t>
  </si>
  <si>
    <t xml:space="preserve">  امام علی اصفهان</t>
  </si>
  <si>
    <t xml:space="preserve"> مغازه اصفهان امام علي-ضلع غربي ميدان امام علي ، پلاک 105</t>
  </si>
  <si>
    <t xml:space="preserve">قصرالدشت شيراز </t>
  </si>
  <si>
    <t>شيراز خ قصر دشت روبروي خ خلدبرين پ 75</t>
  </si>
  <si>
    <t xml:space="preserve">  زاهدان</t>
  </si>
  <si>
    <t xml:space="preserve">  زاهدان-ميدان امام علي، ابتداي بلوار شهيد مطهري</t>
  </si>
  <si>
    <t xml:space="preserve">   همدان</t>
  </si>
  <si>
    <t xml:space="preserve">   همدان-خيابان جهان‌نما، روبروي خيابان آزادي، پلاک 153</t>
  </si>
  <si>
    <t xml:space="preserve">  ايلام خ طالقاني روبروي فر پلاک 351</t>
  </si>
  <si>
    <t xml:space="preserve">    مشهد</t>
  </si>
  <si>
    <t xml:space="preserve">  مشهد -بلوار احمد آباد، 30 متري اول احمد آباد (خيابان رضا)، نبش کوچه رضاي دوم</t>
  </si>
  <si>
    <t xml:space="preserve">سمنان </t>
  </si>
  <si>
    <t>سمنان-ميدان مشاهير-ابتداي بلوار قدس</t>
  </si>
  <si>
    <t xml:space="preserve">   گاراژصنعت یزد</t>
  </si>
  <si>
    <t>يزد-گاراژصنعت-خيابان امام خميني(ره)، نبش کوچه شهيد صدوقي، پلاک 274</t>
  </si>
  <si>
    <t xml:space="preserve">   اهواز</t>
  </si>
  <si>
    <t xml:space="preserve"> اهواز-آپارتمان-خيابان شهيد چمران ( کيانپارس)، حد فاصل خيابانهاي 3 و 4 شرقي، پلاک 205</t>
  </si>
  <si>
    <t xml:space="preserve">  کيش</t>
  </si>
  <si>
    <t xml:space="preserve"> کيش-خيابان فردوسي، مرکز تجاري کيش، طبقه همکف</t>
  </si>
  <si>
    <t>نوع کاربری</t>
  </si>
  <si>
    <t>متراژ
(مترمربع)</t>
  </si>
  <si>
    <t>تشریح پرونده های حقوقی</t>
  </si>
  <si>
    <t>مسکونی</t>
  </si>
  <si>
    <t>شش دانگ</t>
  </si>
  <si>
    <t>خوزستان-اهواز کوچه گلزار جامعی بین فرهنگ و اتوبان روبروی حوزه علمیه و پمپ بنزین</t>
  </si>
  <si>
    <t>56</t>
  </si>
  <si>
    <t>-</t>
  </si>
  <si>
    <t>برگزاری مزایده عمومی در روزنامه جهت فروش ملک</t>
  </si>
  <si>
    <t>آذربایجان شرقی-جاده تبریز صوفیان روبروی کارخانه صوفیان نمایندکی روغن موتور</t>
  </si>
  <si>
    <t>522</t>
  </si>
  <si>
    <t>در حال طی نمودن پروسه حقوقی جهت اخذ سند به نام بانک و خلع ید</t>
  </si>
  <si>
    <t>469</t>
  </si>
  <si>
    <t>2326از11194</t>
  </si>
  <si>
    <t>مازندران-بابل-حمزه کلا -کمربندی غربی - کوچه دانشگاه آزاد - کوچه صفاییان بین کوچه 10متری و دو کوچه زنبق 10 و 8 / ط1</t>
  </si>
  <si>
    <t>60.64</t>
  </si>
  <si>
    <t>زمین</t>
  </si>
  <si>
    <t>ارومیه .طلا تپه .بر خیابان اصلی روستا جنب فروشگاه خلیل زاده</t>
  </si>
  <si>
    <t>مازندران-بابل-حمزه کلا -کمربندی غربی - کوچه دانشگاه آزاد - کوچه صفاییان بین کوچه 10متری و دو کوچه زنبق 10 و 8 / ط2</t>
  </si>
  <si>
    <t>66.85</t>
  </si>
  <si>
    <t>مازندران-بابل-حمزه کلا -کمربندی غربی - کوچه دانشگاه آزاد - کوچه صفاییان بین کوچه 10متری و دو کوچه زنبق 10 و 8 / ط3</t>
  </si>
  <si>
    <t>مازندران-بابل-حمزه کلا -کمربندی غربی - کوچه دانشگاه آزاد - کوچه صفاییان بین کوچه 10متری و دو کوچه زنبق 10 و 8 / ط4</t>
  </si>
  <si>
    <t>67.79</t>
  </si>
  <si>
    <t xml:space="preserve">آذربایجان غربی-ارومیه - خ امام-خ وحدت - کوی 10 - پ97 </t>
  </si>
  <si>
    <t>128</t>
  </si>
  <si>
    <t>زنجان.خ بعثت ک رضاقلی ک قزلباش</t>
  </si>
  <si>
    <t>تهران-تهران-شش دانگ زمین بابنای احداثی خ آیت اله مدنی خ مسعود بخت آزاد کوی شهید بهرامی پ5</t>
  </si>
  <si>
    <t>اردبیل -خیابان امام- روبروی شهرک نفت کوچه بهشتی - پلاک 53</t>
  </si>
  <si>
    <t>تجاری</t>
  </si>
  <si>
    <t>مجتمع پاسارگارد واحد87</t>
  </si>
  <si>
    <t>12</t>
  </si>
  <si>
    <t>مجتمع پاسارگارد واحد68</t>
  </si>
  <si>
    <t>قشم بلوار ولیعصر</t>
  </si>
  <si>
    <t>مجتمع پاسارگارد واحد67</t>
  </si>
  <si>
    <t>مجتمع پاسارگارد واحد77</t>
  </si>
  <si>
    <t>مجتمع پاسارگارد واحد79</t>
  </si>
  <si>
    <t>مجتمع پاسارگارد واحد66</t>
  </si>
  <si>
    <t>میدان گلها مجتمع تجاری پاسارگاد فاز2واحد52</t>
  </si>
  <si>
    <t>تهران-تهران- شهید مدنی - کوچه ولیعصر- پ2 ط2</t>
  </si>
  <si>
    <t>اردبیل ،امیریه</t>
  </si>
  <si>
    <t>بازار پردیس طبقه اول پلاک 1939</t>
  </si>
  <si>
    <t>21/82</t>
  </si>
  <si>
    <t>اردبیل-اردبیل محله حسینیه ک ساعدی ک ع</t>
  </si>
  <si>
    <t>یزد-یزد ابرند آباد خ شاهد نبش بن بست شمیم پ120</t>
  </si>
  <si>
    <t>99</t>
  </si>
  <si>
    <t>همدان-همدان بلوار رسالت خیابان مطهری جنب مسجدالنبی پ 58</t>
  </si>
  <si>
    <t>فارس-شیراز بلوار دلاوران.خ ابوالفضل.ک3 پ5</t>
  </si>
  <si>
    <t>تهران-تهران-نازی آباد بازاردوم خ مدائن میذان مدائن کوچه مدائن مجتمع تجاری مسکونی مدائن</t>
  </si>
  <si>
    <t>البرز-کرج شش دانگ آپارتمان مسکونی شهرک اوج خ نواب13پ28</t>
  </si>
  <si>
    <t>اردبیل خ استاد متزوی ک مهدیه بن بست آخوند</t>
  </si>
  <si>
    <t>رفسنجان امین شهرخ اسدآباد</t>
  </si>
  <si>
    <t>156</t>
  </si>
  <si>
    <t>اردبیل-اردبیل کمربندی دوم امین آباد 3</t>
  </si>
  <si>
    <t>120</t>
  </si>
  <si>
    <t xml:space="preserve">مازندران - نکا-خ جانبازان - ماکروویو - کوچه شش متری </t>
  </si>
  <si>
    <t>492</t>
  </si>
  <si>
    <t>رشت بلوار شعیدقلی پور جنب پل هوایی عابرپیاده.ک وحدتک 17شهریور پ35</t>
  </si>
  <si>
    <t>352</t>
  </si>
  <si>
    <t>تهران-رباط کریم-نسیم شهرخ ستاری ک کوثر1پ9</t>
  </si>
  <si>
    <t>قشم بلوارولیعصرمجتمع تجاری پردیس</t>
  </si>
  <si>
    <t>24.50</t>
  </si>
  <si>
    <t>24</t>
  </si>
  <si>
    <t>قشم .مجتمع تجاری پردیس</t>
  </si>
  <si>
    <t>فارس-شیراز-دوکوهک شهرک فجر کوچه6 - فرعی 6/3 - کدپستی 53و54و55955-71941</t>
  </si>
  <si>
    <t>تهران-تهران-خ  ابوسعید  - ک حیدری فرد  -  کوچه طیری - پ6</t>
  </si>
  <si>
    <t>قشم م گل هاغرفه49 و 50 مجتمع تجاری پاسارگاد</t>
  </si>
  <si>
    <t>21.5</t>
  </si>
  <si>
    <t xml:space="preserve">گیلان-ماسال - ابتدای خ معلم - برج مادر </t>
  </si>
  <si>
    <t xml:space="preserve">رفسنجان امین شهرخ امام خمینی ک شهید بهشتی </t>
  </si>
  <si>
    <t>168</t>
  </si>
  <si>
    <t>آذربایجان شرقی-مراغه خ خواجه نصیر ط فوقانی قنادی</t>
  </si>
  <si>
    <t>کرج حسین آباد مهرشهر کوی فرهنگ خ سوم شمالی پ13</t>
  </si>
  <si>
    <t>275</t>
  </si>
  <si>
    <t>خراسان رضوی-مشهد-بلوار وکیل آباد کوثر 22 پلاک 39 ط 2</t>
  </si>
  <si>
    <t>بلوار شریفی،شریفی18 انتهای اولین بن بست سمت راست ساختمان آروشا</t>
  </si>
  <si>
    <t>43.98</t>
  </si>
  <si>
    <t>مازندران-بابلسر-میدان معلم روبروی ایران خودرو شهرک گلها مجتمع سوسنط4غربی</t>
  </si>
  <si>
    <t>مازندران-بابل - کمربندی غربی - خ بسطامی - اریحی 9</t>
  </si>
  <si>
    <t>124.5</t>
  </si>
  <si>
    <t>خراسان رضوی-مشهد.جاده سیمان شهرک سیس آباد ک مسجد ابوالفضل</t>
  </si>
  <si>
    <t>آذربایجان غربی-ارومیه سه راه باکری اول خیابان دانش2 مجتمع ونیز طبقه 2 و6</t>
  </si>
  <si>
    <t>یزد-یزد - بلوار شهید دهقان کوچه فردوسی 2 پ 17</t>
  </si>
  <si>
    <t>706</t>
  </si>
  <si>
    <t>آذربایجان غربی-ارومیه خ امینی کوی صبا کاشی 167</t>
  </si>
  <si>
    <t xml:space="preserve"> خ انقلاب ک حسنالعسگری بن بست یاس 5</t>
  </si>
  <si>
    <t>آذربایجان غربی-ارومیه - میاندوآب - کوی جهاد گران - خیابان ساحلی - خ ابوذر</t>
  </si>
  <si>
    <t>507</t>
  </si>
  <si>
    <t>تهران-تهران- خ تهران نومیدان امامت خ جدیدی خ مسعود سعد ک جعفرنیا پ5</t>
  </si>
  <si>
    <t>قشم-بلوار ولیعصر-مجتمع تجاری خلیج فارس-طبقه اول-قطعه 46</t>
  </si>
  <si>
    <t>25/31</t>
  </si>
  <si>
    <t>تهران-تهران جاده خاوران شهرک قیام دشت فاز یک خ شهید بهشتی جنوبی ک 7غربی پ21</t>
  </si>
  <si>
    <t>38.233از240سهم</t>
  </si>
  <si>
    <t>قم-بلوار شهید کریمی-خیابان لقمان حکیم-لقمان 18-مقابل مدرسه اصحاب کساء-ساختمان شقایق واحد 6</t>
  </si>
  <si>
    <t>83.08</t>
  </si>
  <si>
    <t>عدم قابل انتقال بودن ملک به دلیل مشاع بودن</t>
  </si>
  <si>
    <t>اردبیل-اردبیل- محله قاسمیه کوچه امیریه کوی جهانجوئی بن بس</t>
  </si>
  <si>
    <t>تهران-نسیم شهرخ ستاری ک کوثر1پ9</t>
  </si>
  <si>
    <t>ملارد روبروی سه راهی اندیشه خیابان مینا پلاک 253-همکف-جنوب شرق</t>
  </si>
  <si>
    <t>57/38</t>
  </si>
  <si>
    <t>آمل خ هراز ک آفتاب58متراژ65.09</t>
  </si>
  <si>
    <t>تهران-تهران- خ مولوی - بر مسجد قنات آباد کوچه قناتی پلاک 27</t>
  </si>
  <si>
    <t>ملارد روبروی سه راهی اندیشه خیابان مینا پلاک 253-همکف-شمال شرق</t>
  </si>
  <si>
    <t>65/09</t>
  </si>
  <si>
    <t>البرز- کرج فردیس بلواراصلی بین 7و8شرقی پ923واحد4</t>
  </si>
  <si>
    <t>22.645از72 سهم</t>
  </si>
  <si>
    <t>یزد خیابان سلمان کوی قصابها کوچه شهید عهدی</t>
  </si>
  <si>
    <t>245</t>
  </si>
  <si>
    <t>اردبیل</t>
  </si>
  <si>
    <t>69/79</t>
  </si>
  <si>
    <t>ملارد روبروی سه راهی اندیشه خیابان مینا پلاک 253-همکف-جنوب غرب</t>
  </si>
  <si>
    <t>66/76</t>
  </si>
  <si>
    <t>3/4959 از 6 دانگ</t>
  </si>
  <si>
    <t>بهشهر-خیابان اشرفی اصفهانی-بعد از کوچه شهید غلامی-کوچه 8 متری</t>
  </si>
  <si>
    <t>قشم-بلوار ولیعصر-مجتمع تجاری پردیس-طبقه اول</t>
  </si>
  <si>
    <t>تهران-تهران-تهران نو - خیابان وحیدیه - کوچه آوانسیان - پ 25.1 ط 3</t>
  </si>
  <si>
    <t>32.9شعیر از96</t>
  </si>
  <si>
    <t>کمربندی میدان کشاورز به سمت محله ملاباشی دست راست اول خ پ104ط1</t>
  </si>
  <si>
    <t>170.97</t>
  </si>
  <si>
    <t>جاده ماهدشت اشتهارد خیابان چمران انتهای کوچه محمدامین واحداول</t>
  </si>
  <si>
    <t>113.02</t>
  </si>
  <si>
    <t>ملارد روبروی سه راهی اندیشه خیابان مینا پلاک 253-دوم-جنوب شرق</t>
  </si>
  <si>
    <t>71/29</t>
  </si>
  <si>
    <t>ملارد روبروی سه راهی اندیشه خیابان مینا پلاک 253-سوم-جنوب شرق</t>
  </si>
  <si>
    <t>گیلان-ماسال - ابتدای خ معلم - برج مادر ق12ط3</t>
  </si>
  <si>
    <t>84.95</t>
  </si>
  <si>
    <t>107/825 از 240 سهم</t>
  </si>
  <si>
    <t>بابل-کمربندی شرقی-بوستان 19-انتهای سعدی 2-ساختمان غزال</t>
  </si>
  <si>
    <t>اردبیل خ امام خمینی اقلیم شاه</t>
  </si>
  <si>
    <t>77/80</t>
  </si>
  <si>
    <t xml:space="preserve">یزد-یزد - بلوار نواب صفوی </t>
  </si>
  <si>
    <t>165</t>
  </si>
  <si>
    <t>گیلان-ماسال - ابتدای خ معلم - برج مادر ق14ط4</t>
  </si>
  <si>
    <t>89.10</t>
  </si>
  <si>
    <t>مازندران - نکا خیابان ولیعصر برج ملت طبقه 8 واحد 70</t>
  </si>
  <si>
    <t>214</t>
  </si>
  <si>
    <t>گیلان-ماسال - ابتدای خ معلم - برج مادر ق10ط3</t>
  </si>
  <si>
    <t>89.15</t>
  </si>
  <si>
    <t>تهران پیروزی خ پرستار خ مریم شرقی پ23ط4</t>
  </si>
  <si>
    <t>خیابان امام یساول کوچه 35 شرقی دو راهی نملر</t>
  </si>
  <si>
    <t>1159/2</t>
  </si>
  <si>
    <t>گیلان-ماسال - ابتدای خ معلم - برج مادر ق8ط2</t>
  </si>
  <si>
    <t>گیلان-ماسال - ابتدای خ معلم - برج مادر ق15ط4</t>
  </si>
  <si>
    <t>89.40</t>
  </si>
  <si>
    <t>کرج ورایانشهر.بلوارامیرکبیر.خ بهارستان ک کاج پ33س عرشیا واحد2</t>
  </si>
  <si>
    <t>65.26</t>
  </si>
  <si>
    <t>کرمان-رفسنجان-انار-خیابان طالقانی کوچه شبستان 24</t>
  </si>
  <si>
    <t>260.65</t>
  </si>
  <si>
    <t>خوزستان-اهواز خ 18 شرقی جنب سوپرمارکت</t>
  </si>
  <si>
    <t>ماهدشت-اشتهارد-خیابان چمران-انتهای کوچه محمد امین(چمران10)-واحد دوم</t>
  </si>
  <si>
    <t>محله عمرانلو-کوچه شهید اسماعیلی</t>
  </si>
  <si>
    <t>ملارد روبروی سه راهی اندیشه خیابان مینا پلاک 253-دوم-شمال شرق</t>
  </si>
  <si>
    <t>71/59</t>
  </si>
  <si>
    <t>کرج مارلیک بلوار ارغوان.خ 12متری فرشته شرقی.مجتمع مسکونی کوثر ط1</t>
  </si>
  <si>
    <t>گیلان-ماسال - ابتدای خ معلم - برج مادر ق11ط3</t>
  </si>
  <si>
    <t xml:space="preserve">قشم بلوار ولیعصر روبروی خلیج فارس </t>
  </si>
  <si>
    <t>53/8</t>
  </si>
  <si>
    <t>صنعتی</t>
  </si>
  <si>
    <t xml:space="preserve">آذربایجان غربی-ارومیه - سلماس- جاده سلماس تسوج- روبروی روستای کنگرلو حدوداً یک کیلومتر به جاده اصلی با عبور از راه خاکی </t>
  </si>
  <si>
    <t>4618</t>
  </si>
  <si>
    <t>تهران-تهران-خیابان ولیعصر برج ملت طبقه 8 واحد 70</t>
  </si>
  <si>
    <t>100</t>
  </si>
  <si>
    <t>تبریز شهرک نور مجتمع نیلوفر</t>
  </si>
  <si>
    <t>کمربندی روبروی امامزاده جنب کمیته امداد ساختمان مسکونی لاله2 طبقه2</t>
  </si>
  <si>
    <t>69.79</t>
  </si>
  <si>
    <t>تهران-تهران- جنت آباد خیابان طور خ سبا پلاک 33</t>
  </si>
  <si>
    <t>130</t>
  </si>
  <si>
    <t>مازندران-بابل.خیابان مطهری خیابان اندیشه خیابان ارغوان 10</t>
  </si>
  <si>
    <t>خوزستان-اهواز - خیابان 24 متری- مجتمع مسکونی محمدی طبقه سوم - واحد 5</t>
  </si>
  <si>
    <t>خیابان باکری نبش کوی 23 پلاک96ط2واحد7</t>
  </si>
  <si>
    <t>55.31</t>
  </si>
  <si>
    <t>گیلان-ماسال - ابتدای خ معلم - برج مادر ق2ط1</t>
  </si>
  <si>
    <t>83</t>
  </si>
  <si>
    <t>رشت خیابان بیستون نبش بلوار معلم پ367 ساختمان قصرمهر ط آخر واحد8</t>
  </si>
  <si>
    <t>38.60</t>
  </si>
  <si>
    <t>خراسان رضوی-مشهد قاسم آباد شریعتی پلاک 13</t>
  </si>
  <si>
    <t>خراسان جنوبی- نیشابور- مزرعه نگارستان</t>
  </si>
  <si>
    <t>خیابان مسلم جنوبی11پلاک84طبقه اول</t>
  </si>
  <si>
    <t>54.06</t>
  </si>
  <si>
    <t>ملارد روبروی سه راهی اندیشه خیابان مینا پلاک 253-اول-شمال غرب</t>
  </si>
  <si>
    <t>80/41</t>
  </si>
  <si>
    <t>ملارد روبروی سه راهی اندیشه خیابان مینا پلاک 253-دوم-شمال غرب</t>
  </si>
  <si>
    <t>اردبیل میدان قیام</t>
  </si>
  <si>
    <t>اردبیل-اردبیل شهرک سبلان فاز2خ کارون کوچه مالک اشتر 10پ87</t>
  </si>
  <si>
    <t>شهید رجایی- محله چاه تنگو</t>
  </si>
  <si>
    <t>بازار پردیس طبقه اول پلاک 2107</t>
  </si>
  <si>
    <t>43/10</t>
  </si>
  <si>
    <t>جزیره قشم-شهرک سام و زال-ورودی اول نبش شقایق 3 بلوک 14 واحد B</t>
  </si>
  <si>
    <t>71/13</t>
  </si>
  <si>
    <t>کرمان-شهرک افضلی پور-کوی داوودی-بلوک3-طبقه دومسمت غربی</t>
  </si>
  <si>
    <t>گیلان-رشت-خیابان حمیدیان میدان الغدیر ابتدای بلوار نصر کوچه حمیدی مقدم ساختمان نور پلاک 11</t>
  </si>
  <si>
    <t>یزد-یزد خ کاشانی بین پاساژ آزادی و سیدالشهدا</t>
  </si>
  <si>
    <t>175</t>
  </si>
  <si>
    <t>180</t>
  </si>
  <si>
    <t>خیابان ملک الشعرابهار مقابل استانداری خیابان ثامن الائمه 6 پلاک42 طبقه اول شمالی</t>
  </si>
  <si>
    <t>یزد-یزد - خ شاهد بلوارطباطبایی ک حیدری نبش 119 پ 28</t>
  </si>
  <si>
    <t>گیلان-رشت - چله خانه کوچه باقر نانوا فرعی دوم پلاک 83</t>
  </si>
  <si>
    <t>بندرعباس-محله اوزیها-ضلع جنوب غربی پارک مژگان خضری ساختمان دریا طبقه سوم غربی</t>
  </si>
  <si>
    <t xml:space="preserve">خوزستان-اهواز - سوسنگرد خیابان سیمین خیابان طالقانی شمالی </t>
  </si>
  <si>
    <t>121</t>
  </si>
  <si>
    <t>گیلان-بندرانزلی-غازیان ساحل قو خیابان شریعتی ساختمان ملینا پلاک32</t>
  </si>
  <si>
    <t>تهران شهرک ولیعصر.م فتح خ سجادجنوبی نبش وفادارپ71ط2واحد9</t>
  </si>
  <si>
    <t>50.15</t>
  </si>
  <si>
    <t>یزد-یزد - خیابان عابدی - کوچه ژاندارمری - کوچه 16</t>
  </si>
  <si>
    <t>208</t>
  </si>
  <si>
    <t>گیلان-رشت-خیابان حمیدیان میدان الغدیر ابتدای بلوار نصر کوچه حمیدی مقدم ساختمان نور پلاک 11ق7ط4</t>
  </si>
  <si>
    <t>74.57</t>
  </si>
  <si>
    <t>خراسان رضوی-مشهدبلوارفردوسی خ ثمانه10پ155</t>
  </si>
  <si>
    <t>آمل-خ امام رضا-لاله دوم-کوچه فردوسی نهم=مجتمع مسکونی شش واحدی لاله1-</t>
  </si>
  <si>
    <t>گرگان-گرگان-کوی دادگستری کوچه سوم مجتمع سپهر طبقه چهارم</t>
  </si>
  <si>
    <t>هرمزگان-کیش.نرسیده به سنایی بازار مریم غرفه123</t>
  </si>
  <si>
    <t>گیلان-رشت-خیابان حمیدیان میدان الغدیر ابتدای بلوار نصر کوچه حمیدی مقدم ساختمان نور پلاک 11ق8ط4</t>
  </si>
  <si>
    <t>77.43</t>
  </si>
  <si>
    <t xml:space="preserve">تهران-شهریار.شهر اندیشه.خیابان ارغوان11 غربی . پ 75 ط دوم جنوب غربی </t>
  </si>
  <si>
    <t>رسالت شمالی کوچه بابا طاهر ساختمان اشکان طبقه اول</t>
  </si>
  <si>
    <t>155/021سهم
مشاع از
240 سهم</t>
  </si>
  <si>
    <t>قم خیابان معلم کوچه9-کوچه زهره
پلاک3</t>
  </si>
  <si>
    <t>70</t>
  </si>
  <si>
    <t>تبریز-ارم-کوی المهدی-12متری اول-6متری دوم پ161</t>
  </si>
  <si>
    <t>خراسان رضوی-مشهد قاسم آباد امامیه7سه راه اول سمت راست چهار راه اول سمت چپ پلاک53ط3</t>
  </si>
  <si>
    <t>تهران-تهران-آیت اله کاشانی شهرزیبا بلوارتعاون 12متری مرادی کوی رحمانی کوی نیکی ک لاله روبروی مجتمع دانشگاه تهران پ26</t>
  </si>
  <si>
    <t>مشهد خیابان مسلم جنوبی11پلاک84طبقه3</t>
  </si>
  <si>
    <t>53.56</t>
  </si>
  <si>
    <t>اردبیل خاتم النبین</t>
  </si>
  <si>
    <t>شهرک سام وزال</t>
  </si>
  <si>
    <t>79/95</t>
  </si>
  <si>
    <t>آذربایجان شرقی-تبریزعباسی روبروی مسجد المهدی دستمالچی8متری اول پلاک49 طبقه3</t>
  </si>
  <si>
    <t>آبادان جمشید آباد بهمن 40 فرعی دوم پلاک 25 درب دوم</t>
  </si>
  <si>
    <t>78/94</t>
  </si>
  <si>
    <t>77.8</t>
  </si>
  <si>
    <t>77/08</t>
  </si>
  <si>
    <t>آزادگان هشتم مجتمع سبلان طبقه 9 واحد901</t>
  </si>
  <si>
    <t>گیلان-رشت-خیابان حمیدیان میدان الغدیر ابتدای بلوار نصر کوچه حمیدی مقدم ساختمان نور پلاک 11ق4ط2</t>
  </si>
  <si>
    <t>آذربایجان شرقی-تبریز عباسی روبروی مسجد المهدی دستمالچی8متری اول پلاک49 طبق4</t>
  </si>
  <si>
    <t>مشاع</t>
  </si>
  <si>
    <t xml:space="preserve">تبریز4راه باغ گلستان بطرف بارون اراک بن بست آذری </t>
  </si>
  <si>
    <t>82</t>
  </si>
  <si>
    <t>لنگرود م معلم</t>
  </si>
  <si>
    <t>سنندج خ شهید بروجردی خ حمزه جنب هنرستان خدیجه</t>
  </si>
  <si>
    <t>95.4</t>
  </si>
  <si>
    <t>تهران-تهران خ قلمستان ک شهید قاصدیان پ27</t>
  </si>
  <si>
    <t>رشت گلسار</t>
  </si>
  <si>
    <t>اصفهان رهنان میدان سردارشهید فریدون بختیاری خ مطهری ک شهید حافظ صادقیان6</t>
  </si>
  <si>
    <t>74.4</t>
  </si>
  <si>
    <t>اردبیل شهرک مخابرات</t>
  </si>
  <si>
    <t>نارمک چهارراه تلفنخانه خ6متری شرقی</t>
  </si>
  <si>
    <t>46.24از96سهم</t>
  </si>
  <si>
    <t>اردبیل خ باهنر شهرک طالقانی ک تاجبخش1پ28</t>
  </si>
  <si>
    <t>پرند فاز صفر</t>
  </si>
  <si>
    <t xml:space="preserve">تهران-تهران شهید رجایی خ باستانی پور خ خلاقی مجتمع مسکونی یاس بلوک 3 واحد 3 </t>
  </si>
  <si>
    <t>زنجان انصاریه خ گلستان 18پل</t>
  </si>
  <si>
    <t>قشم بلوار ولیعصربازار ستاره</t>
  </si>
  <si>
    <t>شهرک سام خ شقایق</t>
  </si>
  <si>
    <t>قزوین-قزوین-خ اسدابادی-جاده ناصراباد-کوچه10</t>
  </si>
  <si>
    <t>ورامین کهنه گل کوچه مسجدامام صادق کوچه صادقی پلاک93</t>
  </si>
  <si>
    <t>135</t>
  </si>
  <si>
    <t>تهران-تهران-شش دانگ زمین بابنای احداثی خبزرگراه آیت اله سعیدی خ زمزم خ شهید حنیفه میرزائی پ34</t>
  </si>
  <si>
    <t>فارس-شیرازخیابان توحید طبقه سوم پاساژ دشتی</t>
  </si>
  <si>
    <t>آذربایجان غربی-ارومیه بالاتراز شهرک ایثار شهرک اندیشه آخر خ اندیشه اول خ گل رز کوی 12متری 2نبش کوی 11</t>
  </si>
  <si>
    <t>بابلسر بلوار شریفی 18ساختمان اروشا</t>
  </si>
  <si>
    <t>شیراز بلوار مدرس سردخانه خ شکری</t>
  </si>
  <si>
    <t>مازندران-بابل - بلوار امام رضا - جنب سیر وسفر</t>
  </si>
  <si>
    <t>تبریزخ ملل متحدک مسگرزاده شرقی</t>
  </si>
  <si>
    <t>اردبیل-اردبیل شهرک سبلان فاز2خ سلمان فارسی 7و8ط2پ184</t>
  </si>
  <si>
    <t>تهران خ حافظ خ مدرس</t>
  </si>
  <si>
    <t>زنجان خ فاتح خ متقی</t>
  </si>
  <si>
    <t xml:space="preserve">همدان-همدان خ شریعتی مقابل ک کبابیان </t>
  </si>
  <si>
    <t>محله عمرانلو-کمربندی شرقی-کوچه شهید موجرلو</t>
  </si>
  <si>
    <t>583.5</t>
  </si>
  <si>
    <t>339</t>
  </si>
  <si>
    <t>خوزستان اهواز بهارستان خ صدف3 پلاک 9 ط اول</t>
  </si>
  <si>
    <t>امیرکلا خیابان شهدا پشت گلزارشهدا کوچه شهید عسکریان 5 پلاک 73</t>
  </si>
  <si>
    <t>قشم الهیه خ سپیدار کاج شمالی شقایق2</t>
  </si>
  <si>
    <t>75/98</t>
  </si>
  <si>
    <t xml:space="preserve">خوزستان-اهواز - شهرک دانشگاه - خ 8 - پلاک 20 </t>
  </si>
  <si>
    <t>هرمزگان-کیش سفین جدید 48 واحدی ابتدای جاده کرانه بلوک اردیبهشت قطعه 55</t>
  </si>
  <si>
    <t>تهران-تهرانتهرانپارس خ دماوند بین خ 105و107خ 128غربی پ138ط همکف واحد1</t>
  </si>
  <si>
    <t>23سهممشاع از250</t>
  </si>
  <si>
    <t>ارومیه</t>
  </si>
  <si>
    <t>570</t>
  </si>
  <si>
    <t xml:space="preserve">یزد-یزد - خ مدنی - ک پورفرانق - ک دوم  </t>
  </si>
  <si>
    <t>278</t>
  </si>
  <si>
    <t>قشم مجتمع سیتی سنتر1تقاطع بلوار امام قلی خان</t>
  </si>
  <si>
    <t>17.30</t>
  </si>
  <si>
    <t>همدان خ شکریه18متری شکری پور تقاطع15متریو12متری</t>
  </si>
  <si>
    <t>بلوارولیعصرمجتمع تجاری پردیس</t>
  </si>
  <si>
    <t>روبروی آموزش و پرورش مجتمع الماس پلاک 3 طبقه سوم</t>
  </si>
  <si>
    <t>53.18</t>
  </si>
  <si>
    <t>خوزستان-آبادان-احمدآباد لین10اصلی فرعی پلاک 6</t>
  </si>
  <si>
    <t>66.19</t>
  </si>
  <si>
    <t>اردبیل شهرک سبلان</t>
  </si>
  <si>
    <t>اردبیل-سرعین- کوچه عباسی جنب نانوایی ادارات پلاک9و10</t>
  </si>
  <si>
    <t>174</t>
  </si>
  <si>
    <t>رشت خ29رشتیان</t>
  </si>
  <si>
    <t>فلکه دانشگاه صنعتی سمت جاده تهران شهرک پرتو نرسیده به فلکه پدر مجتمع مهتاب واحد 4</t>
  </si>
  <si>
    <t>12.7</t>
  </si>
  <si>
    <t>خیابان شیخ فضل الله نوری فجر30کوچه 7غربی پ84</t>
  </si>
  <si>
    <t>95.5</t>
  </si>
  <si>
    <t>شیراز-خ توحید(داریوش سابق)-طبقه 6-پاساژ دشتی</t>
  </si>
  <si>
    <t>141.11</t>
  </si>
  <si>
    <t>13 شعیر از 6 دانگ مشاع</t>
  </si>
  <si>
    <t>سنندج-فاز2شهرک سعدی-خیابان اقبال لاهوری-پلاک 19</t>
  </si>
  <si>
    <t>378</t>
  </si>
  <si>
    <t>مازندران-آمل.خ امام رضا.شهرک مروارید</t>
  </si>
  <si>
    <t xml:space="preserve">البرز-کرج - مهرشهر - خ بوستان - پلاک 22 - ط همکف </t>
  </si>
  <si>
    <t>220</t>
  </si>
  <si>
    <t>اردبیل امیریه</t>
  </si>
  <si>
    <t>96.5</t>
  </si>
  <si>
    <t>مازندران-محمود آباد بخش 10 کوچه مقابل بانک سپه</t>
  </si>
  <si>
    <t>کرج خ برغان</t>
  </si>
  <si>
    <t>قشم مجتمع تجاری خلیج فارس</t>
  </si>
  <si>
    <t>26/62</t>
  </si>
  <si>
    <t>تبریز اول قراملک کوی کوی آیدین بن بس</t>
  </si>
  <si>
    <t>گیلان-رشت کوی رشتیان خ38 ساختمان سیکاس</t>
  </si>
  <si>
    <t>خ شریعتی جنوبی خ والمان.بنبست شه</t>
  </si>
  <si>
    <t>خراسان رضوی-مشهد بلوار شهید کریمی30مقابل هجرت 20پ300س مهدی</t>
  </si>
  <si>
    <t>بندرعباس امیرآباد بلوار باغ منیر 
طبقه3</t>
  </si>
  <si>
    <t>91/68</t>
  </si>
  <si>
    <t>بجنورد خ گلستان گلستان 15پ 4</t>
  </si>
  <si>
    <t>تهران-تهران-خ رجایی.خ13آبان.خ امانی شما</t>
  </si>
  <si>
    <t>ارومیه خ دانشکده.ک41 پ 11</t>
  </si>
  <si>
    <t>سرعین خ چالدران خ زینبیه روبروی آموزش و پرورش ط اول</t>
  </si>
  <si>
    <t>اردبیل-اردبیل شهرک سبلان فاز1میدان خی</t>
  </si>
  <si>
    <t>شهرک نریمان</t>
  </si>
  <si>
    <t>71/88</t>
  </si>
  <si>
    <t>1.5 دانگ</t>
  </si>
  <si>
    <t xml:space="preserve">ارومیه 0خیابان حسنی پمپ بنزین چی چست </t>
  </si>
  <si>
    <t>خرسان جنوبی نیشابور خ هاشمی نژاد بعداز خ معرفت 5پ 42</t>
  </si>
  <si>
    <t>شیراز محله جهان آرا کوچه10شهید پ 264</t>
  </si>
  <si>
    <t>278/75</t>
  </si>
  <si>
    <t>قشم شهرک سام وزال ط3</t>
  </si>
  <si>
    <t>تهران-تهران-بلوارارتش میدان اول شهرک قائم ک گلایل ساختمان یاس مدینه 1پ1</t>
  </si>
  <si>
    <t>شهرک سام وزال خ مریم13 قطعه6آپادانا3ط3ش واحد6</t>
  </si>
  <si>
    <t>گرگان-گرگان خ ولیعصر عدالت16بن بست اول ط3 ق15</t>
  </si>
  <si>
    <t>59.31</t>
  </si>
  <si>
    <t>مازندران-آمل خیابان هراز کوچه آفتاب25 مجتمع مهرداد</t>
  </si>
  <si>
    <t>58.92</t>
  </si>
  <si>
    <t>گرگان-گرگان خ ولیعصر عدالت16بن بست اول ط1ق3</t>
  </si>
  <si>
    <t>59.73</t>
  </si>
  <si>
    <t>رشت م جهاد ک باران</t>
  </si>
  <si>
    <t>شهرک رجایی20متری شهیدرجایی پلاک 74</t>
  </si>
  <si>
    <t>185.50</t>
  </si>
  <si>
    <t>جزیره قشم-بلوار ولیعصر-بازار ستاره-طبقه همکف-لاین زیتون3پلاک1066B فروشگاه بیاتو</t>
  </si>
  <si>
    <t>14/78</t>
  </si>
  <si>
    <t>تهران-تهران-شش دانگ یک دستگاه آپارتمان خ پیروزی خیابان افراسیابی جنوبی .خ صاحب الزمان.پ5.ط2.</t>
  </si>
  <si>
    <t>تهران-تهران- سعادت اباد سرو غربی-قبل از میدان بوستان-پلاک161ط4پ30</t>
  </si>
  <si>
    <t>گرگان-گرگان خ ولیعصر عدالت16بن بست اول ط3ق14</t>
  </si>
  <si>
    <t>60.88</t>
  </si>
  <si>
    <t>شهرک ظفر بالاتراز پارک ظفر روبروی دبستان همت کوچه 10متری14</t>
  </si>
  <si>
    <t>149.96</t>
  </si>
  <si>
    <t>اردبیل شهرک رجایی خ20متری پ88</t>
  </si>
  <si>
    <t>260</t>
  </si>
  <si>
    <t>کرمان خ مصطفی خمینی ک54پ35</t>
  </si>
  <si>
    <t>گرگان-گرگان خ ولیعصر عدالت16بن بست اول ط3ق17</t>
  </si>
  <si>
    <t>61.95</t>
  </si>
  <si>
    <t>379</t>
  </si>
  <si>
    <t>اردبیل خ حافظ روبروی رستوران معین دربار.آپارتمان ونوس1پ91ط3</t>
  </si>
  <si>
    <t>95.03</t>
  </si>
  <si>
    <t>قشم ورودی اول ساختمان شازط4</t>
  </si>
  <si>
    <t>گرگان-گرگان شهرک بهزیستی ک وحدت یکم نبش فرعی ششم پ2</t>
  </si>
  <si>
    <t>قشم وروداول سام و زال</t>
  </si>
  <si>
    <t>خرسان رضوی مشهدهاشمیه 83پ 35ط2</t>
  </si>
  <si>
    <t>مازندران-نکا خیابان راه آهن خیابان نواب صفوی11کوچه علیمیرزایی کوچه حبیبی پلاک19</t>
  </si>
  <si>
    <t>206</t>
  </si>
  <si>
    <t>مازندران-آمل خ طالب آملی دریا16پ8</t>
  </si>
  <si>
    <t xml:space="preserve">آذربایجان غربی - سلماس - خ فردوسی - تقاطع چمران - مغازه و مسکونی بر خیابان </t>
  </si>
  <si>
    <t>قشم-بلوار ولیعصر-مجتمع تجاری پردیس-طبقه همکف</t>
  </si>
  <si>
    <t>بخش3حومه کرمانشاه،پردیس</t>
  </si>
  <si>
    <t>29/2از96شعیر</t>
  </si>
  <si>
    <t xml:space="preserve">کردستان-سنندج -شهرک سعدی فاز1خ </t>
  </si>
  <si>
    <t>بلوار امام حسین خ منتظر</t>
  </si>
  <si>
    <t>شهرری م ساعی</t>
  </si>
  <si>
    <t>اردبیل شهرک سبلان فاز2خ نوبها</t>
  </si>
  <si>
    <t>تهران-تهران- تهران پارس - خ چمران - خ 190 غربی - ش37.1 - واحد3</t>
  </si>
  <si>
    <t>135.63</t>
  </si>
  <si>
    <t>تهران-رودهن بلوارمطهری ک رودکی پ8</t>
  </si>
  <si>
    <t>قشم ورودی اول سام</t>
  </si>
  <si>
    <t>بندرعباس-چهارراه نخل ناخدا-بلوارامامت-خیابان شهیدموسی زاده-مجتمع گلشهر-طبقه اول-واحد1</t>
  </si>
  <si>
    <t>قشم ورودی اول سامو زال</t>
  </si>
  <si>
    <t>رفسنجان-خ بسیج-ک17</t>
  </si>
  <si>
    <t>تهران-تهران- افریقا-کاج ابادی-پ60- واحد3</t>
  </si>
  <si>
    <t>مجتمع خلیج فارس طبقه همکف قطعه 15</t>
  </si>
  <si>
    <t>24/05</t>
  </si>
  <si>
    <t>بازار ستاره قشم</t>
  </si>
  <si>
    <t>شهرک سام و زال طبقه سوم قطعه شش</t>
  </si>
  <si>
    <t>92/44</t>
  </si>
  <si>
    <t>تهران-رودهن بلوارامام خمینی بلوارمطهری ک رودکی پ8</t>
  </si>
  <si>
    <t>اهواز کوی باهنر بلوار معلم</t>
  </si>
  <si>
    <t>تبریز-خ7تیر-نرسیده به چهارراه عباسی-مجتمع خزر بلوک4طبقه2پلاک130</t>
  </si>
  <si>
    <t>خیابان مصطفی خمینی کوچه جنب پارک معلم پلاک11طبقه اول</t>
  </si>
  <si>
    <t>141</t>
  </si>
  <si>
    <t>خوزستان-خرمشهر -کوی آریاخ تخت طاووس پ530</t>
  </si>
  <si>
    <t xml:space="preserve">تهران-تهران خ مولوی . خ صاحب جم .ک دلخوش پ23  ط 6 </t>
  </si>
  <si>
    <t>مشهد خ آبکوه باباطاهر</t>
  </si>
  <si>
    <t>88/64</t>
  </si>
  <si>
    <t>18.63از96شعیر</t>
  </si>
  <si>
    <t xml:space="preserve">اردبیل خ 30متری.مصلی.روبروی </t>
  </si>
  <si>
    <t>بازار پردیس طبقه همکف</t>
  </si>
  <si>
    <t>23/66</t>
  </si>
  <si>
    <t>همدان-همدان خ پاسداران ه کوچه ناظمی بن بست توحید</t>
  </si>
  <si>
    <t>فارس-شیراز خیابان ذوالانوار حدفاصل کوچه 5و3</t>
  </si>
  <si>
    <t>رفسنجان-خ بسیج-ک17-منزل3</t>
  </si>
  <si>
    <t>آذربایجان غربی-ارومیه - سلماس - خ سینا - تقاطع بلوار مستضعفان - ک 13</t>
  </si>
  <si>
    <t>160</t>
  </si>
  <si>
    <t>شهرک سام زال کوچه نرگس5</t>
  </si>
  <si>
    <t>83/05</t>
  </si>
  <si>
    <t>آذربایجان غربی-میاندوآب- خ ساحلی- کوچه آسایش-پشت ساختمان بهزیستی-کوچه معراج 1- بن بست معراج 2</t>
  </si>
  <si>
    <t>گیلان-رشت - رشتیان - فلکه جهاد - شهرک فرهنگیان - ساختمان علیزاده</t>
  </si>
  <si>
    <t>همدان.ابتدای بلوار</t>
  </si>
  <si>
    <t>رفسنجان .انار خ آیت الله طالقانی جنوبی جنب اداره مخابرات ک بنیاد شهید</t>
  </si>
  <si>
    <t>123/75</t>
  </si>
  <si>
    <t>ارومیه بلوار شهیدباکری نبش ک23پ96ط4واحد10</t>
  </si>
  <si>
    <t>118.25</t>
  </si>
  <si>
    <t>مازندران-شهرنورخ امام دریای 10مجتمع البرزبلوک2</t>
  </si>
  <si>
    <t>قم شهرک زین الدین</t>
  </si>
  <si>
    <t>رفسنجان-خیابان بسیج-کوچه شماره17</t>
  </si>
  <si>
    <t>تهران پارس.استخر.خ 232شرقی.پ62</t>
  </si>
  <si>
    <t>72/07</t>
  </si>
  <si>
    <t>بندرعباس بلوار15 خرداد کوچه
میخک</t>
  </si>
  <si>
    <t>104/11</t>
  </si>
  <si>
    <t>آذربایجان غربی-ارومیه خیابان کاشانی کوی کیوان نبش کوچه سوم ساختمان کوشا</t>
  </si>
  <si>
    <t>مجتمع خلیج فارس طبقه همکف</t>
  </si>
  <si>
    <t>رفسنجان بلوار هجرت کوچه 10 واحد2</t>
  </si>
  <si>
    <t>321</t>
  </si>
  <si>
    <t>تهران-کرج.گلشهر.میدان کتویی زاده.خ یاسمن 1پ16</t>
  </si>
  <si>
    <t>مرکزی-اراک خ شریعتی ک فرهاد اورنگ ک شهید عبدالهی انتهای بن بست شادی</t>
  </si>
  <si>
    <t>قم - قم 45 متری مدرس شهرک مهدیه خیابان امام صادق کوچه 10 پلاک4</t>
  </si>
  <si>
    <t>مجتمع تجاری پردیس پلاک97</t>
  </si>
  <si>
    <t>94/61</t>
  </si>
  <si>
    <t>شهریار-فاز2 اندیشه-بلوار نیلوفر-مجتمع گلستان3-بلوک 72-واحد5-طبقه اول-سمت جنوب شرقی</t>
  </si>
  <si>
    <t>73/24</t>
  </si>
  <si>
    <t>تهران-تهران -خیابان شهید مدنی،کوچه فتاحی، پلاک 13، واحد8</t>
  </si>
  <si>
    <t>رفسنجان-جاده کرمان-شهرک1000واحدی-بلوار رسول اکرم-خ4-پ35</t>
  </si>
  <si>
    <t>رشت گلسار انتهای خ96</t>
  </si>
  <si>
    <t>تهران-تهران-شش دانگ آپارتمان خ انقلاب اسلامی  خ جمالزده جنوبی کوچه دانشور پ2ط1واحد 5</t>
  </si>
  <si>
    <t>مشهد بلوار وکیل آباد کوثر شمالی 28 آخر کوچه پلاک 11 طبقه زیرزمین</t>
  </si>
  <si>
    <t>140/50</t>
  </si>
  <si>
    <t>بلوارشهدا ایتدای پی علی آباد نبش کوچه شهید حجتی طبقه دوم</t>
  </si>
  <si>
    <t>156/10</t>
  </si>
  <si>
    <t>0آبادان شهرک قائم .قائم8نبش20متری حجاب.پ54</t>
  </si>
  <si>
    <t>118</t>
  </si>
  <si>
    <t xml:space="preserve">خوزستان-خرمشهر-بلوارایران زمین کوی جم خ حسینه </t>
  </si>
  <si>
    <t>یزد خ چمران ک صادقیه</t>
  </si>
  <si>
    <t>خراسان جنوبی.نیشابور.شهرک بسیج-کوشش</t>
  </si>
  <si>
    <t>خوزستان-خرمشهرکوی مالک اشتر خ کریم پور فرعی5</t>
  </si>
  <si>
    <t>29/827از96 سهم</t>
  </si>
  <si>
    <t>رفسنجان-خیابان امیرکبیر غربی-روبروی شرکت دراج-خیابان نیلوفر-دومین کوچه سمت راست-قطعه سوم</t>
  </si>
  <si>
    <t xml:space="preserve">مدرس مشهد </t>
  </si>
  <si>
    <t>تبریزاول خ عباسی.ک کفاش پورساختمان93ط همکف</t>
  </si>
  <si>
    <t>شم شهرک سام ط 1</t>
  </si>
  <si>
    <t>شمیران نو خیابان غفاری خیابان سوم غربی پلاک58 طبقه اول</t>
  </si>
  <si>
    <t>75.43</t>
  </si>
  <si>
    <t>0رفسنجان خ شهید فکوری.بخش9</t>
  </si>
  <si>
    <t>154</t>
  </si>
  <si>
    <t>مجتمع مرجان ط 1</t>
  </si>
  <si>
    <t>22/16</t>
  </si>
  <si>
    <t>اصفهان آبشارسوم شرق پلهای غدیر</t>
  </si>
  <si>
    <t>میدان مادر خیابان میرزا کوچک خان نبش خیابان شهید محمد تقی همتی ساختمان مهر طبقه 2شرقی</t>
  </si>
  <si>
    <t>تهران-تهران خ ایران کوچه پورزرگری پ12</t>
  </si>
  <si>
    <t>17/922 از 96 شعیر
شش دانگ</t>
  </si>
  <si>
    <t>بلوار چیت سازیان-30متری بنی هاشم-کوچه مرئی-پلاک 76</t>
  </si>
  <si>
    <t>سالاریه خ ژاله آپارتمان گلستان مهدی چهارم الف</t>
  </si>
  <si>
    <t>91/06</t>
  </si>
  <si>
    <t>کیش فاز3صدف</t>
  </si>
  <si>
    <t>رفسنجان-خ بسیج-ک17-ساختمان مسکونی4-طبقه1</t>
  </si>
  <si>
    <t>خ قزوین خ هلال احمر ک فلاحی</t>
  </si>
  <si>
    <t>کرج.خ مطهری.بلوار نبوت.ک میعاد2.پ8</t>
  </si>
  <si>
    <t>43 سهم مشاع از 240 سهم ششدانگ</t>
  </si>
  <si>
    <t>مشهد خ امیرکبیرخ پارس خ پارس8 پ 195 0</t>
  </si>
  <si>
    <t>672</t>
  </si>
  <si>
    <t>تهران-تهران خ آزادی خ اکبری خ محمدی نبش مهتاب پ8</t>
  </si>
  <si>
    <t>اداری</t>
  </si>
  <si>
    <t>مازندران-بابل-آپارتمان-میدان ولایت، ابتدای خیابان مدرس-روبروی شهرداری جنب بانک ملی-طبقه بالا</t>
  </si>
  <si>
    <t>یزد خ مطهری ک گلشن</t>
  </si>
  <si>
    <t>تهران-شهرری میدان سلمان فارسی خ فدائی خ عاصی تهرانی ک رضائی پ6</t>
  </si>
  <si>
    <t>تهران-تهران رسالت خ شهیدکرد خ خانعلی پ97ط1و3.متراژ101/76.</t>
  </si>
  <si>
    <t>کرمان.بلوار24مهرخ اتحاد ک 9 سمت چپ درب 4</t>
  </si>
  <si>
    <t>143</t>
  </si>
  <si>
    <t>قشم خیابان ولیعصر کوچه استخر</t>
  </si>
  <si>
    <t>95/90</t>
  </si>
  <si>
    <t>اهواز کوی ملی راه خ مرجان بین زاویه ونرگس پ13مجتمع آریوبرزن</t>
  </si>
  <si>
    <t>شیراز،قصرقمشه،خ میعاد،کدپ7198956</t>
  </si>
  <si>
    <t>24/00</t>
  </si>
  <si>
    <t>سرعین- خ چالدران- خ فردوسی-روبروی ساختمان آموزش و پرورش- ساختمان لاله 1</t>
  </si>
  <si>
    <t>112/65</t>
  </si>
  <si>
    <t xml:space="preserve">خیابان امام خمینی بعد از پاساژ کوچه مسجد </t>
  </si>
  <si>
    <t>62/82</t>
  </si>
  <si>
    <t>تهران-میدان رسالت-خیابان هنگام-بالاتر از میدان الغدیر-کوچه الیاس(6شرقی)-پلاک67</t>
  </si>
  <si>
    <t>تهران -طرشت- بلوار اکبری-خ سلطان محمدی-نبش کوچه مهتاب-پ 8- طبقه 4جنوبی</t>
  </si>
  <si>
    <t>تهران-تهران-77.116شهریار بوئین زهرا240.000متر 70.25110یوسف آباد129.62متر</t>
  </si>
  <si>
    <t>129.62</t>
  </si>
  <si>
    <t>تهران-تهران-نارمک خ شهید مدنی کوچه طلایی پلاک 30</t>
  </si>
  <si>
    <t>386</t>
  </si>
  <si>
    <t>تبریزبارون آواک دربند</t>
  </si>
  <si>
    <t>آذربایجان شرقی-تبریز.خیابان دامپزشکی.کوی البرز کوی دماوند پلاک 41</t>
  </si>
  <si>
    <t>اردبیل-اردبیل شهرک سیلان فاز دو خیابان فلسطین و خیابان طوس</t>
  </si>
  <si>
    <t xml:space="preserve">تهران-تهران خ بهار شیراز .خ خداپرست .کوی کامبیز. بن ست شبیری.پ 10  </t>
  </si>
  <si>
    <t>تبریز خیابان سالاری کوچه آقاجان زاده-پلاک18</t>
  </si>
  <si>
    <t>137.5</t>
  </si>
  <si>
    <t>اردبیل-اردبیل شهرک دادگستری پردیسان جنوبی کوچه پردیسان جنوبی2</t>
  </si>
  <si>
    <t>آذربایجان غربی-ارومیه خ مدنی خ مجاهدکوی نهم مفتح پ5</t>
  </si>
  <si>
    <t>مجتمع خلیج فارس طبقه همکف قطعه 21</t>
  </si>
  <si>
    <t>30/02</t>
  </si>
  <si>
    <t>قشم مجتمع تجاری مرجان</t>
  </si>
  <si>
    <t>18/33</t>
  </si>
  <si>
    <t>11.528سهم از 240</t>
  </si>
  <si>
    <t>کمربندی شرقی، خیابان ولیعصر بین گلستان 10 و 12</t>
  </si>
  <si>
    <t>549.6</t>
  </si>
  <si>
    <t>تهران-تهران-خیابان شریعتی دوراهی قلهک</t>
  </si>
  <si>
    <t>315</t>
  </si>
  <si>
    <t>رفسنجان آزادگان جنوبی امین2</t>
  </si>
  <si>
    <t>172/4</t>
  </si>
  <si>
    <t>قشم شهرک سام ط2</t>
  </si>
  <si>
    <t>ارومیه خ مافی خ شاهد کوی شاهد2پلاک 30</t>
  </si>
  <si>
    <t>اهواز-کوی ملت-خیابان عامری-خیابان 20 اقبال-کوچه اول سمت چپ-پلاک 3-مجتمع گیلدا-طبقه اول</t>
  </si>
  <si>
    <t>111.20</t>
  </si>
  <si>
    <t>البرز-کرج-فردیس-بلوار ثابتی-مجتمع شقایق-پلاک20 -طبقه اول</t>
  </si>
  <si>
    <t>تهران خ میرزای شیرازی بین مطهریو بهشتی نبش ک شهداس 229ط3واحد12</t>
  </si>
  <si>
    <t>117.69</t>
  </si>
  <si>
    <t>البرز-کرج-فردیس-بلوار ثابتی-مجتمع شقایق-پلاک20 -طبقه سوم</t>
  </si>
  <si>
    <t>اردبیل بزرگراه شهدا</t>
  </si>
  <si>
    <t>اصفهان خ لاله 3راه فاطمیه ک مدرسه فخر ک شهید کدخدایی پ 6</t>
  </si>
  <si>
    <t>اردبیل خ خرمشهر ک شهیددیرین پ62</t>
  </si>
  <si>
    <t xml:space="preserve">تهران-تهران-تهرانپارس خ جشنواره خ اسفندائی مجتمه بازرگانی پلاک 7 ط 4 </t>
  </si>
  <si>
    <t>البرز-کرج-فردیس-بلوار ثابتی-مجتمع شقایق-پلاک20-طبقه دوم</t>
  </si>
  <si>
    <t>خیابان آیت الله سعیدی کوچه 15 پلاک 30</t>
  </si>
  <si>
    <t>266.38</t>
  </si>
  <si>
    <t>اهواز آخر آسفالت خ حیدری نبش بانک رفاه خ4پ61</t>
  </si>
  <si>
    <t>تهران-تهران-خ بهشتی نبش اندیشه برج اندیشه طبقه هفتم جنوب غربی واحد3</t>
  </si>
  <si>
    <t xml:space="preserve">آمل خ امام رضا رضوان 57 پ88 </t>
  </si>
  <si>
    <t>ارومیه بلواررودکی مجتمع مسکن قائم طبقه اول پلاک12</t>
  </si>
  <si>
    <t>192</t>
  </si>
  <si>
    <t>112.37</t>
  </si>
  <si>
    <t>خیابان مجد خیابان مجد25 کوچه آرامش پلاک14</t>
  </si>
  <si>
    <t>رفسنجان بلوار مدرس کوچه شماره 8 چهارراه اول سمت راست</t>
  </si>
  <si>
    <t>231/04</t>
  </si>
  <si>
    <t>هرمزگان-جزیره کیش-شهرک میرمهناز-صفین-فاز e-خیابان نیایش-خیابان کرانه-قطعه 9 بلوک 7</t>
  </si>
  <si>
    <t>19.533از96شعیر</t>
  </si>
  <si>
    <t>زنجان خ خرمشهرمیدان وحیدیه خ 12متری حبی</t>
  </si>
  <si>
    <t>تبریز شهرک باغمیشه م شهید جدیری نصریریان بطرف خانه چوبی . ک نگین2</t>
  </si>
  <si>
    <t>تبریزولیعصرخ خوابگاه ده متری جوانمهر شرقی</t>
  </si>
  <si>
    <t>140.27</t>
  </si>
  <si>
    <t>فارس-شیراز- بلوار چمران - بلوار نیایش - کوچه 2 - پلاک 82</t>
  </si>
  <si>
    <t>تهران خ توحید خ10دستگاه ک اصفهانی</t>
  </si>
  <si>
    <t>720</t>
  </si>
  <si>
    <t>تهران-رودهن- خ گلستان پ71</t>
  </si>
  <si>
    <t>مازندران-سلمانشهر.سیسرا.شهرک پردیسان دهستان کلارآباد</t>
  </si>
  <si>
    <t>تهران شمال اندرزگوخ براداران سلیمانی</t>
  </si>
  <si>
    <t>گیلان-رشت-خیابان تختی-کوچه لاله-مجتمع ساختمانی آپادانا-طبقه سوم-واحد 6</t>
  </si>
  <si>
    <t>69.28</t>
  </si>
  <si>
    <t>تهران-تهران- ایران پارس - خ حاجی خیابانی-ک 8 - پ30 - طبقه 3</t>
  </si>
  <si>
    <t>197.12</t>
  </si>
  <si>
    <t>تهران-تهران- خ 17شهریور-خ بیگلو تهرانی- خ رغبتی- پ36</t>
  </si>
  <si>
    <t>435</t>
  </si>
  <si>
    <t>تهران-تهران- خ شهید رجائی.خ تختی.ک6پ23</t>
  </si>
  <si>
    <t>گیلان-رضاشهر-شهرک طالقانی خ ارغوان خ بهارستان4 پ42</t>
  </si>
  <si>
    <t>تبریزباغمیشه.شیت8 میدان ونک کوی احسان پ16</t>
  </si>
  <si>
    <t>480</t>
  </si>
  <si>
    <t>قم-قم بلوار امین روبه روی 20متری گلستان پلاک 53</t>
  </si>
  <si>
    <t>30</t>
  </si>
  <si>
    <t>25/11</t>
  </si>
  <si>
    <t>زنجان میدان15خرداد</t>
  </si>
  <si>
    <t>ساری بلوار خزر.خ ساری کنار.جنب هنرستان شیمی صنعتی پ27</t>
  </si>
  <si>
    <t xml:space="preserve">تبریزخ طالقانی </t>
  </si>
  <si>
    <t>110.75</t>
  </si>
  <si>
    <t>هرمزگان-کیش.نرسیده به سنایی بازار مریم غرفه 47</t>
  </si>
  <si>
    <t>اهواز شهرک دانشگاه خ2دانشجو پ110</t>
  </si>
  <si>
    <t xml:space="preserve">مشهد هاشمیه </t>
  </si>
  <si>
    <t>شهرک نریمان طبقه 4 قطعه ششم</t>
  </si>
  <si>
    <t>143/76</t>
  </si>
  <si>
    <t>خیابان فلسطین کوچه 11 انتهای کوچه نرسیده به پارک 45</t>
  </si>
  <si>
    <t>115/71</t>
  </si>
  <si>
    <t>یزد-یزد - خ مسکن روبه روی درمانگاه شماره 9</t>
  </si>
  <si>
    <t>310</t>
  </si>
  <si>
    <t>کیش شهرک صدف فاز5</t>
  </si>
  <si>
    <t>قزوین-قزوین.شهر محمدیه.منطقه یک</t>
  </si>
  <si>
    <t>قشم-مجتمع تجاری بازار ستاره-طبقه همکف</t>
  </si>
  <si>
    <t>21/05</t>
  </si>
  <si>
    <t>هرمزگان-قشم - شهرک سام و زال - خ شکوفه 3 - بن بست شکوفه 3 - کد پستی:751916149</t>
  </si>
  <si>
    <t>بابلسر-خیابان پاسداران-پشت رستوران وارش-خیابان شهید نورانی-کوچه شهید آیدین</t>
  </si>
  <si>
    <t>302.2</t>
  </si>
  <si>
    <t>25.69 از 96 شعیر</t>
  </si>
  <si>
    <t>اردبیل-شهرک آزادی-خیابان آذربایجان-بلوک 3-کوچه گلدیس-پلاک 12-طبقه 5</t>
  </si>
  <si>
    <t>184.02</t>
  </si>
  <si>
    <t>یزد-بلوار امامزاده جعفر-خیابان مصلی-کوچه شماره 3-پلاک 56</t>
  </si>
  <si>
    <t>تهران بلوارکشاورز خ حجاب ک 5پلاک آبی14</t>
  </si>
  <si>
    <t>صفهان خ ابوالحسن اصفهانی ک شهیدتاج دینی</t>
  </si>
  <si>
    <t>تهران-تهران خ کارگرشمالی بالاتراز جلال آل احمد کوچه ششم پ 20ط2</t>
  </si>
  <si>
    <t>اهوازکوی سعدی خ فیروزه غزالی پ44</t>
  </si>
  <si>
    <t>مازندران-ساری-آپارتمان-خیابان فرهنگ، بعد از سه‌راه قارن، به طرف میدان شهدا، پلاک 29</t>
  </si>
  <si>
    <t>خوزستان-خرمشهر-انتهای بلوار مهرآخرین کوچه سمت چپ نبش چهارراه اول</t>
  </si>
  <si>
    <t>آذربایجان شرقی تبریز دامپزشکی خیابان رجایی کوی فرمانی بن بست سوم راست پلاک7</t>
  </si>
  <si>
    <t>بندر عباس شهرک توحید ک نبوت10</t>
  </si>
  <si>
    <t>273/85</t>
  </si>
  <si>
    <t>آذربایجان غربی.ارومیه خیابان عطایی کوچه دلگشا پلاک1</t>
  </si>
  <si>
    <t>شیرازخ ستارخان</t>
  </si>
  <si>
    <t>تبریز.دروازه تهران.خ آذری</t>
  </si>
  <si>
    <t>36سهممشاع از96</t>
  </si>
  <si>
    <t>تبریز شهر سردرود خیابان امام خیابان القندیس بن بست زمزم پلاک 116</t>
  </si>
  <si>
    <t>208/70</t>
  </si>
  <si>
    <t>خیابان ستارخان نرسیده به میدان توحید خیابان کوثر یکم پلاک86</t>
  </si>
  <si>
    <t>19</t>
  </si>
  <si>
    <t xml:space="preserve">اعیان 6دانگ و عرصه وقفی </t>
  </si>
  <si>
    <t>مشهد احمد آباد4.نبش عارف5 پ17مجتمع پزشکی ط3شمالی</t>
  </si>
  <si>
    <t xml:space="preserve">قشم مجتمع پردیس </t>
  </si>
  <si>
    <t>95/02</t>
  </si>
  <si>
    <t>144.12</t>
  </si>
  <si>
    <t>نیشابور شهرک بسیج خ کوشش کوشش10جنوبی پ442و444ط دوم</t>
  </si>
  <si>
    <t>قم خیابان چهارمردان کوچه17
کوچه زهره فرعی اول</t>
  </si>
  <si>
    <t>95/78</t>
  </si>
  <si>
    <t>21سهم مشاع از100</t>
  </si>
  <si>
    <t>گوهر دشت بالاتر از سه باندی نرسیده به فلکه اول قبل از مخابرات بن بست امیر کبیر دوم پ 559و 557</t>
  </si>
  <si>
    <t>360</t>
  </si>
  <si>
    <t>کرمان خیابان شهاب نبش کوچه29شمالی</t>
  </si>
  <si>
    <t>179/92</t>
  </si>
  <si>
    <t>البرز-کرج جاده ملارد نرسیده به خ کیوان کوچه ماهان انتهای بن بست آخرین قطعه شمالی</t>
  </si>
  <si>
    <t>143.92</t>
  </si>
  <si>
    <t>36/40</t>
  </si>
  <si>
    <t>قشم-بلوار ولیعصر-مجتمع تجاری پردیس-طبقه همکف-مغازه فلاحتی</t>
  </si>
  <si>
    <t>هرمزگان-کیش.نرسیده به سنایی بازار مریم غرفه 25</t>
  </si>
  <si>
    <t>هرمزگان-کیش.نرسیده به سنایی بازار مریم غرفه 38</t>
  </si>
  <si>
    <t>خیابان نامجو کوچه13 پ36</t>
  </si>
  <si>
    <t>393.8</t>
  </si>
  <si>
    <t>آبادان خ گمرک</t>
  </si>
  <si>
    <t>تهران خ بهشتی خ بخارست کوچه4پ3ط3</t>
  </si>
  <si>
    <t>همدان-خیابان آرام شرقی محوطه ستوده پشت کلانتری رسالت نبش کوچه قائم پلاک 37</t>
  </si>
  <si>
    <t>572/56</t>
  </si>
  <si>
    <t>یزد بلوار17 شهریور بلوار شیخ کلینی
خیابان خیام بن بست21 پ 81</t>
  </si>
  <si>
    <t>138</t>
  </si>
  <si>
    <t>خیابان طالقانی اول ارک جدید نبش کوچه پورشاری ساختمان شمس طبقه اول</t>
  </si>
  <si>
    <t>98.75</t>
  </si>
  <si>
    <t>58.29از96شعیر</t>
  </si>
  <si>
    <t>اردبیل خ30متری</t>
  </si>
  <si>
    <t>بابل محمود آباد خ معلم .ساحل 16/1 0</t>
  </si>
  <si>
    <t>تهران-تهران خ بهبودی خ صالحیان ده متری لشگریان پ13واحد1</t>
  </si>
  <si>
    <t>هرمزگان-قشم شهرک سام وزال.ورودی دوم.خ شکوفه3بن بست شکوفه3</t>
  </si>
  <si>
    <t>خیابان حافظ خیابان آوینی پ 49</t>
  </si>
  <si>
    <t>97.78</t>
  </si>
  <si>
    <t>رفسنجان-خ امیرکبیرشرقی-کوچه7</t>
  </si>
  <si>
    <t>197</t>
  </si>
  <si>
    <t>کرمان-کرمان شهرک الغدیر بلوک 6</t>
  </si>
  <si>
    <t>اردبیل شهرک سبلان فاز یک خیابان خیرین پ690</t>
  </si>
  <si>
    <t>آذربایجان غربی-ارومیه خ خیام جنوبی کوچه 15 پلاک 3</t>
  </si>
  <si>
    <t xml:space="preserve">تهران- تهران خ پاسداران گلستان چهارم شرقی پ 129 </t>
  </si>
  <si>
    <t>فارس-شیراز بلوار جمهوری روبروی کلانتری جام جم ساختمان سرو189 طبقه3 واحد5</t>
  </si>
  <si>
    <t>113</t>
  </si>
  <si>
    <t>70.31شعیر از96</t>
  </si>
  <si>
    <t>شهرک آزادی خیابان آذربایجان کوچه گلدیس3پلاک12</t>
  </si>
  <si>
    <t>تهران-شهریار-اندیشه -فاز1بن بست دلپذیر پ52</t>
  </si>
  <si>
    <t>مازندران-رامسر-ابریشم محله-پاساژ نگین شرکت تجلی جوان پ ث 342</t>
  </si>
  <si>
    <t xml:space="preserve">خوزستان-خرمشهر-کوی مالک اشتربلوارمهرخیابان سام پشت حسینیه </t>
  </si>
  <si>
    <t>آذربایجان غربی-ارومیه شهرک فرهنگیان خ جنوبی ک16 پ12</t>
  </si>
  <si>
    <t>49/38</t>
  </si>
  <si>
    <t>مازندران-رامسر-ابریشم محله-پاساژ نگین شرکت تجلی جوان پ ث 341</t>
  </si>
  <si>
    <t>تهران-تهران نارمک خ 46متری غربی نبش شمالی خ صادقی ساختمان پایا پ1ط2واحد5</t>
  </si>
  <si>
    <t>گیلان-رشت بازار زر کشان</t>
  </si>
  <si>
    <t>یزدبلواردانشجوخ دکترمسعودک دکتراولیا</t>
  </si>
  <si>
    <t>270</t>
  </si>
  <si>
    <t>همدان شهرک چمران 18متری سلحشور.12متری برق.پ38.40</t>
  </si>
  <si>
    <t>976052</t>
  </si>
  <si>
    <t>تهران-تهران-خ سهروردی - بین خ شهید بهشتی و خرمشهر - کوچه افشار جوان - پلاک 25</t>
  </si>
  <si>
    <t>تهران-تهران خ15خرداد اول بازار آهنگران ک بهبهانی پ32ط1و27</t>
  </si>
  <si>
    <t xml:space="preserve">ادربیل م امام حسین کوی امام صادق پ27 </t>
  </si>
  <si>
    <t>297</t>
  </si>
  <si>
    <t>خراسان رضوی،مشهد بلوار دانشجو.دانشجو2پ7ط2</t>
  </si>
  <si>
    <t>البرز-کرج-فردیس فلکه5خ شیراز غربی جنب ساختمان ارکید س</t>
  </si>
  <si>
    <t>رشت-منظریه-کوچه مسعود-ساختمان مارلیک-پلاک 6-طبقه 3</t>
  </si>
  <si>
    <t>82.5</t>
  </si>
  <si>
    <t>4/6</t>
  </si>
  <si>
    <t>مشهد-طرقبه -طرقدر-شهرک نگین-میدان دوم-خیابان نسترن-سمت راست-قطعه سوم جنوبی-پلاک 11-طبقه سوم</t>
  </si>
  <si>
    <t>162.26</t>
  </si>
  <si>
    <t>اردبیل میدان عالی قاپو خیابان سعدی کوی زینال نبش کوچه مجیدزاده</t>
  </si>
  <si>
    <t>تبریز ششکلان پای چراغ کوچه پروین ک سرابی پ55</t>
  </si>
  <si>
    <t>آذربایجان شرقی-تبریز.خیابان راه آهن خ سعدی ده متری شبنم قطعه دوم شمالی پلاک4</t>
  </si>
  <si>
    <t xml:space="preserve">خراسان رضوی-مشهد-بلوارسجاد خ پامچال پامچال 3 پ 53ط 4جنوبی </t>
  </si>
  <si>
    <t>تهران میدان بهمن 20 متری جوادیه کوچه قربانی پلاک 29 طبقه اول</t>
  </si>
  <si>
    <t>109/42</t>
  </si>
  <si>
    <t>فارس-شیراز-معالی آباد.بلواردوستان.ک3مجتمع لیان ط</t>
  </si>
  <si>
    <t>105.93</t>
  </si>
  <si>
    <t>کیش فاز1صدف</t>
  </si>
  <si>
    <t>تبریز خ امام ایستگاه بالاحمام</t>
  </si>
  <si>
    <t>145.3</t>
  </si>
  <si>
    <t>خراسان رضوی،مشهد رضا شهرخاقانی31پ21</t>
  </si>
  <si>
    <t>آبادان مرکز شهر خیابان سعدی حدفاصل خ خاقانی و خ حافظ ساختمان آونک طبقه اول واحد یک</t>
  </si>
  <si>
    <t>124/62</t>
  </si>
  <si>
    <t>مازندران-محمودآباد سرخرود شهرک امیر سالارویلای دوم پلاک 8</t>
  </si>
  <si>
    <t>420</t>
  </si>
  <si>
    <t>مازندران-سادات شهر-خیابان بوستان بوستان 3 پلاک 1</t>
  </si>
  <si>
    <t>356</t>
  </si>
  <si>
    <t>تهران-تهران-شش دانگ آپارتمان شمس آباد خ ریحانی خ طاهر پ22ط4واحد جنوبی</t>
  </si>
  <si>
    <t>تبریزمنظریه خ جنت خ 20 متری دوم برج سینا پ2 ط7</t>
  </si>
  <si>
    <t>155.38</t>
  </si>
  <si>
    <t>آذربایجان غربی-ارومیه خیابان مدنی دو کوی12 (سعدی) کاشی78</t>
  </si>
  <si>
    <t>بلوار مدرس خیابان میثم جنوبی نبش کوچه35 پلاک231</t>
  </si>
  <si>
    <t>110</t>
  </si>
  <si>
    <t>تهرانپارس-بلوار اردیبهشت-خیابان220 غربی(شهید صمدیان)-پلاک 27</t>
  </si>
  <si>
    <t>69/05</t>
  </si>
  <si>
    <t>اصفهان.خ دشتستان.کوچه9ام.مجتمع کوثرط اول</t>
  </si>
  <si>
    <t>یزد-یزد- خ فرخی - ک حسینیه - مجتمع مسکونی عسل</t>
  </si>
  <si>
    <t>1108</t>
  </si>
  <si>
    <t>خراسان رضوی-مشهد قاسم آباد بلوار شهید فلاحی تقاطع فلاحی استاد یوسفی نبش فلاح 55 پ 62</t>
  </si>
  <si>
    <t>750</t>
  </si>
  <si>
    <t>رامسر-سادات شهر-شهرک مسکونی فابریس-پلاک4</t>
  </si>
  <si>
    <t>تهران-تهران-بزرگراه رسالت خ استادحسن بنا نبش بن بست قهاری پ265ط</t>
  </si>
  <si>
    <t>تهران-تهران خ خمینی جنب بیمارستان سپیر ک مرادی</t>
  </si>
  <si>
    <t>تهران-تهران-شش دانگ آپارتمان اداری خ آزادی ضلع جنوب خ آزادی نرسیده به یادگار نبش خ جیحون پ364</t>
  </si>
  <si>
    <t>کرمانشاه چهارراه مدرس میدان مدبر مطهری</t>
  </si>
  <si>
    <t>خ وحدت اسلامی</t>
  </si>
  <si>
    <t>تهران-شهرک غرب-خیابان سیمای ایران-شهرک پردیسان-بلوک3(نسترن3)-واحد52/1</t>
  </si>
  <si>
    <t>64.45</t>
  </si>
  <si>
    <t>مازندران-رامسر-ابریشم محله-پاساژ نگین شرکت تجلی جوان پ ث 309</t>
  </si>
  <si>
    <t>چهارراه منصور کوچه بیدزار بن بست روده چی پ 51</t>
  </si>
  <si>
    <t>170/56</t>
  </si>
  <si>
    <t>تهران-شهریار - بلوار رسول اکرم - ابتدای خ شهید حسین طوغانی - پ126</t>
  </si>
  <si>
    <t>ارومیه پل قوبون کوی گلسار</t>
  </si>
  <si>
    <t>مجتمع تجاری خلیج فارس طبقه همکف قطعه 17</t>
  </si>
  <si>
    <t>74/46</t>
  </si>
  <si>
    <t>یزد بلوار شهید مطهری بعداز شهرداری منطقه1</t>
  </si>
  <si>
    <t>تبریز شهرک پرواز خیابان شهید کلاهدوز
کوی استادان پ 57 طبقه5</t>
  </si>
  <si>
    <t>130/07</t>
  </si>
  <si>
    <t>مشهدخ اقبال</t>
  </si>
  <si>
    <t>مشهد بلوار وکیل آباد کوثر شمالی7پ26</t>
  </si>
  <si>
    <t>49سهم از96سهم</t>
  </si>
  <si>
    <t>تبریز منظریه انتهای خیابان سلیمان خاطرجنب مجتمع صدف هشت متری اول پلاک 80</t>
  </si>
  <si>
    <t>810</t>
  </si>
  <si>
    <t>قائمشهر-بلوار ساری-ارطه-میدان شهدا-به سمت قاسم خیل</t>
  </si>
  <si>
    <t>350.65</t>
  </si>
  <si>
    <t>بابل بلوار امام رضا فاز یک فرهنگ شهر کوچه لاله پلاک 149</t>
  </si>
  <si>
    <t>250</t>
  </si>
  <si>
    <t>کرج عظیمیه</t>
  </si>
  <si>
    <t>گیلان-رشت خ امام چهارراه میکائیل خ قادر صفائی ک 10 ساختمان ولیعصر</t>
  </si>
  <si>
    <t>تبریزخ راه آهن</t>
  </si>
  <si>
    <t>67سهم از100</t>
  </si>
  <si>
    <t>میدان صادقیه بلوار فردوس شرقی رامین شمالی گلسرخ غربی پلاک22 طبقه4</t>
  </si>
  <si>
    <t>223.38</t>
  </si>
  <si>
    <t>آذربایجان شرقی-تبریز میرداماد خیابان بعثت 8 متری4 پلاک12</t>
  </si>
  <si>
    <t>مشهد-طرقبه -طرقدر-شهرک نگین-میدان دوم-خیابان نسترن-سمت راست-قطعه سوم جنوبی-پلاک 11-طبقه دوم</t>
  </si>
  <si>
    <t>اصفهان-اصفهان-خیابان کاوه-بعداز پل هوایی المپیک- درب قهوه ای-انبار</t>
  </si>
  <si>
    <t>مازندران-بخش یک کلاردشت قریه حسنکیف</t>
  </si>
  <si>
    <t>تهران-تهران- بوستان9 - بعد از چهار راه پایدار فر - پلاک 112 - طبقه همکف</t>
  </si>
  <si>
    <t>مشهد-خیابان دانشگاه-بین فلکه سراب و جنت</t>
  </si>
  <si>
    <t>304.20</t>
  </si>
  <si>
    <t>البرز-کرج عظیمیه خ نیک نژاد خ صداقت شرقی پ 15/3-متراژ142/48</t>
  </si>
  <si>
    <t>تبریز-شهرک پرواز-خیابان بابائی4 کوچه‌ی شبوی2-پلاک66-طبقه دوم</t>
  </si>
  <si>
    <t>126.19</t>
  </si>
  <si>
    <t>تهران-رودهن-آبعلی-هزاردشت</t>
  </si>
  <si>
    <t>2000</t>
  </si>
  <si>
    <t>بلوار شهید کامیاب بین کامیاب 32 و 34 پلاک376</t>
  </si>
  <si>
    <t>331</t>
  </si>
  <si>
    <t>تهران-تهران-اتوبان محلاتی نرسیده خ میرهاشمی خ قیام خ شاه</t>
  </si>
  <si>
    <t>اهواز موی ملیراه خ فرشید 2پلاک 1</t>
  </si>
  <si>
    <t>تنکابن-خ شهید مسلمی-خیابان سنگدانه0کوچه شهید کاظمی یک-ساختمان کیمیا5</t>
  </si>
  <si>
    <t>114.17</t>
  </si>
  <si>
    <t>شهرری خ فدائیان اسلام</t>
  </si>
  <si>
    <t>تهران-تهران خ آیت الله کاشانی- بوستان 3- گلستان 2-پ 86 جدید- طبقه 3- واحد 4</t>
  </si>
  <si>
    <t>آذربایجان غربی-ارومیه بلوارامامت کوی صبا پ46</t>
  </si>
  <si>
    <t>فارس-جهرم خیابان ولی عصر انتهای خیابان حجت بالاتر از مدرسه جابری</t>
  </si>
  <si>
    <t>ارومیه بلوار والفجر</t>
  </si>
  <si>
    <t>گیلان-رشت-بلوار لاکان-خیابان کارگر1-خیابان ناصر قربانی-فرعی دوم ساختمان امیر-جنب ساختمان بهار-بدون پلاک</t>
  </si>
  <si>
    <t>مجتمع تجاری فردوسی بلوار امام قلی خان طبقه همکف</t>
  </si>
  <si>
    <t>39</t>
  </si>
  <si>
    <t>خیابان آیت ا.. کاشانی، کوچه ویلا کوچه شماره 19 پلاک36</t>
  </si>
  <si>
    <t>252</t>
  </si>
  <si>
    <t>تهران-تهران قلهک خ دولت خ مطهری خ اخلاقی پ48ط3و شرقی.</t>
  </si>
  <si>
    <t xml:space="preserve">تهران-تهران افریقای شمالی نرسیده به خ گل آذین بن بست شاهرخ </t>
  </si>
  <si>
    <t>تهران-تهران خ دکتر شریعتی-خ قبا-نبش کوچه زیبا-مجتمع مسکونی قبا-پ 1- طبقه 3- واحد شمال غربی- قطعه 14 تفکیکی</t>
  </si>
  <si>
    <t>ارومیه بلوار والفجر خیابان فرهنگ 16متری سوم کوی شماره 7 پلاک11</t>
  </si>
  <si>
    <t>429</t>
  </si>
  <si>
    <t>تهران-میدان فاطمی-میدان گلها-بلوار گلها-پلاک 8-طبقه سوم روی همکف-واحد 8</t>
  </si>
  <si>
    <t>74/04</t>
  </si>
  <si>
    <t>مازندران-رامسر-ابریشم محله-پاساژ نگین شرکت تجلی جوان پ ث 312</t>
  </si>
  <si>
    <t>خ ابوذر انتهای ضلع جنوبی کوچه 4</t>
  </si>
  <si>
    <t>شیراز شهرک صدا و سیما بلوار زارع کوچه1 بن بست1/5 پلاک دوم</t>
  </si>
  <si>
    <t>119/73</t>
  </si>
  <si>
    <t>آذربایجان شرقی-تبریز جاده ائل گلی  کوی بیمارستان رازی ک البرز پ85</t>
  </si>
  <si>
    <t>تبریز شهرک رشدیه خ گلستان نبش کوچه
دهم پلاک 20</t>
  </si>
  <si>
    <t>1/57311</t>
  </si>
  <si>
    <t xml:space="preserve">تهران-تهران - قرچک - خ مخابرات - خ سی متری -پ45 </t>
  </si>
  <si>
    <t>ولیعصر نرسیده به میرداماد</t>
  </si>
  <si>
    <t xml:space="preserve">تهران-تهران خیابان قائم مقام فراهانی پایین تر از میدان شعاع پ 90 ط 2 </t>
  </si>
  <si>
    <t>مشهدخ توس33 جنب فضای سبز</t>
  </si>
  <si>
    <t>129/6</t>
  </si>
  <si>
    <t>تبریززبردست 8متری</t>
  </si>
  <si>
    <t>تهران-تهران ولیعصر بالاتراز مقدس اردبیلی نبش طوسی مجتمع فردوس واحد 5</t>
  </si>
  <si>
    <t>تهران بلوارآفریقاپ191</t>
  </si>
  <si>
    <t>تهران-تهران-شش دانگ آپارتمان پ ث 28/3390</t>
  </si>
  <si>
    <t>قزوین بلوار شهید بهشتی روبروی پارک دهخدا پلاک166</t>
  </si>
  <si>
    <t>9984</t>
  </si>
  <si>
    <t>قم - قم سالاریه فلکه میثم خیابان ارغوان پلاک36</t>
  </si>
  <si>
    <t>372</t>
  </si>
  <si>
    <t>کرمان بلوارصدوقی</t>
  </si>
  <si>
    <t>فارس-شیراز قصرالدشت ک34.متر390.50</t>
  </si>
  <si>
    <t>اصفهان- اصفهان - خ فردوسی - خ منوچهری - پ135</t>
  </si>
  <si>
    <t>اهوازکوی پلیس</t>
  </si>
  <si>
    <t>آذربایجان شرقی تبریز انتهای ورزش خیابان دامپزشکی روبروی گلریز اول پلاک21</t>
  </si>
  <si>
    <t>بلوار باهنر باهنر 5 پلاک 10 طبقه اول</t>
  </si>
  <si>
    <t>317.24</t>
  </si>
  <si>
    <t>قائمشهر م امام خمینی.نبش کمر بندی شمالی</t>
  </si>
  <si>
    <t>شهرری خ زکریای رازی نبش بابک پلاک185</t>
  </si>
  <si>
    <t>انتهای خیابان حافظ 16 متری پرورش روبروی کوی امام خمینی پلاک 8</t>
  </si>
  <si>
    <t>443.8</t>
  </si>
  <si>
    <t xml:space="preserve">تهران-تهران- خ آفریقا - خ مهیا - پ56  - طبقه 2 </t>
  </si>
  <si>
    <t>2075</t>
  </si>
  <si>
    <t>مشهدکوی دکترا خ ابن سینا</t>
  </si>
  <si>
    <t>536.63</t>
  </si>
  <si>
    <t>تهران-تهران-خ17شهریورخ درخشان ک رفیعا جنوبی بن بست حاتمی</t>
  </si>
  <si>
    <t>خیابان مطهری کوچه15پلاک160 طبقه اول واحد غربی</t>
  </si>
  <si>
    <t>182.83</t>
  </si>
  <si>
    <t>قشم شهرک سام و زال بین ورودی اول و دوم پشت سنگ بری</t>
  </si>
  <si>
    <t>335</t>
  </si>
  <si>
    <t>شمیران گلابدره</t>
  </si>
  <si>
    <t>تهران-تهران شهرک غرب بلوارفرحزادی خ ارغوان غربی خ باران ک پامچال2</t>
  </si>
  <si>
    <t>رفسنجان-بلوار مطهری-خیابان شهید وجدانی-کوچه شماره8</t>
  </si>
  <si>
    <t>البرز-کرج-شش دانگ زمین باکابری مسکونی کرج کلاک شهرک جهان نما 20متری سرو 18متری نسترن شمالی ارغوان 30 - پ 398</t>
  </si>
  <si>
    <t>تهران سعادت آباد بلواردریا خ نوران</t>
  </si>
  <si>
    <t>تبریز-بلوار ائل گلی-خ35متری فردوس-جنب کوی گلستان-کوی فرشته-پلاک1-طبقه6</t>
  </si>
  <si>
    <t>خیابان ثارالله کوچه پشت توپخانه فرعی اول سمت راست</t>
  </si>
  <si>
    <t>317/36</t>
  </si>
  <si>
    <t>تهران خ شوش</t>
  </si>
  <si>
    <t>آذربایجان شرقی-تبریز کوی ولیعصر خیابان تختی شرقی18متری بیتا کوی شاهد پلاک14</t>
  </si>
  <si>
    <t>924.25</t>
  </si>
  <si>
    <t>دربندخ طباطبائی پور ک بهارپ68</t>
  </si>
  <si>
    <t xml:space="preserve">تهران-تهران-شش دانگ یک قطعه زمین نیاوران .جمال آباد.ک فرشته.نبش کوچه آمنه.پ 25 </t>
  </si>
  <si>
    <t>پاسداران بهارستان چهارم</t>
  </si>
  <si>
    <t>تهران-بومهن.خ حق وردی.ک زیتون پ156و158</t>
  </si>
  <si>
    <t>پاسداران بوستان هشتم پلاک 44 طبقه اول جنوبی</t>
  </si>
  <si>
    <t>167.35</t>
  </si>
  <si>
    <t>تهران-تهران-خ میرداماد میدان مادر خ شاه نظری خ سپاهان خ خواجوی نبش کوچه نظام پ9واحد6</t>
  </si>
  <si>
    <t>تهران-تهران-خ شهید فیاضی(فرشته)-خ بیدار-کوچه گرد غربی-طبقه 4- پ5</t>
  </si>
  <si>
    <t>یزد بلوار آزادگان مجتمع خلیج فارس</t>
  </si>
  <si>
    <t>65/03</t>
  </si>
  <si>
    <t>کرمان-کرمان نبش بلوار جمهوری</t>
  </si>
  <si>
    <t>2200</t>
  </si>
  <si>
    <t>تهران-تهران-خ ولیعصر بالاتراز ظفر خ ناصری پ42</t>
  </si>
  <si>
    <t>خانه اصفهان.خ گلخانه</t>
  </si>
  <si>
    <t>تهران-تهران - پاسداران - گلستان دوم (شهید حسین فلاح زاده فعلی) - بعد از خ داود زاده - پ 33 جدید</t>
  </si>
  <si>
    <t>فارس-شیراز-خ قصردشت-نبش کوچه30-رستوران درویش - 7193636879</t>
  </si>
  <si>
    <t xml:space="preserve">اردبیل- اردبیل خ مفتح ک معجز بعد از سقا خانه ساختمان الهه 9 پ 104 </t>
  </si>
  <si>
    <t>3836</t>
  </si>
  <si>
    <t>کرج.مهرشهربلوارشهرداری خ205پ65</t>
  </si>
  <si>
    <t>1000</t>
  </si>
  <si>
    <t>فارس-شیراز فلکه فرودگاه بلوار امیر کبیر جنب کارواش کوروش</t>
  </si>
  <si>
    <t>تهران-رباط کریم بلوارآزادگان خ موسی بن جعفرپ27</t>
  </si>
  <si>
    <t>مطهری بین سهروردی و شریعتی انتهای کوچه امیرپلاک4</t>
  </si>
  <si>
    <t>36</t>
  </si>
  <si>
    <t>546از600 سهم</t>
  </si>
  <si>
    <t>مشهد-خیابان صارمی-نبش صارمی35-پلاک 2 طبقه چهارم(ملک آقای یوسف نغز)</t>
  </si>
  <si>
    <t>آذربایجان غربی-تبریز-تقاطع جنوبی هفده شهریور جدید-خیابان شریعتی جنوبی-پاساژ اطلس</t>
  </si>
  <si>
    <t>1737</t>
  </si>
  <si>
    <t>سلمانشهر خ بهشتی خ15 پ48</t>
  </si>
  <si>
    <t>الهی پرست 10 متری چهارم پلاک 13 واحد2</t>
  </si>
  <si>
    <t>253.85</t>
  </si>
  <si>
    <t>مشهد خ هاشمیه پ 21</t>
  </si>
  <si>
    <t>209.5</t>
  </si>
  <si>
    <t>171</t>
  </si>
  <si>
    <t>مشهدخ دکتر بهشتی ک بهشتی10پ10</t>
  </si>
  <si>
    <t xml:space="preserve">کرج رجایی شهرفاز2ابتدای خ 6ام غربی پ5 </t>
  </si>
  <si>
    <t>تهران-تهران-آپارتمان پاسداران-خیابان پاسداران، مقابل بوستان ششم، جنب برج سفید، پلاک 250</t>
  </si>
  <si>
    <t>خ ولیعصر خ عباسپور</t>
  </si>
  <si>
    <t>زعفرانیه خیابان پسیان شمالی خیابن شارستان هفتم خیابان شهید ماکویی پور کوچه اردیبهشت غربی پلاک7طبقه1</t>
  </si>
  <si>
    <t>196.11</t>
  </si>
  <si>
    <t>زعفرانیه خیابان پسیان شمالی خیابن شارستان هفتم خیابان شهید ماکویی پور کوچه اردیبهشت غربی پلاک7طبقه2</t>
  </si>
  <si>
    <t>195.91</t>
  </si>
  <si>
    <t>البرز- نظرآباد-روستای حسین آباد معروف به باغ حسین میردامادی</t>
  </si>
  <si>
    <t>تهران-تهران-پ ث3663/93مقصودبیک دیشاریه پ8 ط3 واحد6</t>
  </si>
  <si>
    <t>کرمان-کرمان - کمربندی شمالی - بلوار پرستار - ساختمان 110 - طبقه 2 - واحد6</t>
  </si>
  <si>
    <t>زعفرانیه خیابان پسیان شمالی خیابن شارستان هفتم خیابان شهید ماکویی پور کوچه اردیبهشت غربی پلاک7طبقه3</t>
  </si>
  <si>
    <t>195.71</t>
  </si>
  <si>
    <t>رشت میدان زر چوب خ رسالت پ777و779</t>
  </si>
  <si>
    <t>زعفرانیه خیابان پسیان شمالی خیابن شارستان هفتم خیابان شهید ماکویی پور کوچه اردیبهشت غربی پلاک7طبقه4</t>
  </si>
  <si>
    <t>195.51</t>
  </si>
  <si>
    <t>تهران-شهرک صنعتی شمس آباد - بلوار بوستان - خیابان گلبن 11 پلاک 11</t>
  </si>
  <si>
    <t>2010</t>
  </si>
  <si>
    <t>تبریز.خ 17شهریور</t>
  </si>
  <si>
    <t xml:space="preserve">تبریزخ17شهریورخ برق </t>
  </si>
  <si>
    <t>فرمانیه غربی خیابان اندرزگو خیابان علوی خیابان وطن پور پلاک21</t>
  </si>
  <si>
    <t>3381.5</t>
  </si>
  <si>
    <t>مازندران-چابکسر به سمت کلاچای بعد از ساحل گلسرخ روبروی مرکز تفریحی بانک تجارت</t>
  </si>
  <si>
    <t>23382</t>
  </si>
  <si>
    <t xml:space="preserve">آذربایجان شرقی-تبریز خ 17 شهریور جدیدنبش خ ارک مجتمع آرین </t>
  </si>
  <si>
    <t>آذربایجان غربی-ارومیه-خ کاشانی خ دفاع مقدس روبروی ک</t>
  </si>
  <si>
    <t>.سلمانشهر خ بهشتی خ9 پ53</t>
  </si>
  <si>
    <t>تهران-تهران-آپارتمان الوند-میدان آرژانتین خیابان الوند خیابان 35 پلاک 12طبقه دوم (یک طبقه)</t>
  </si>
  <si>
    <t>تهران- تهران خ دماوند بعداز بزرگراه باقری نرسیده به بلوارپروین روبروی صنایع لوکس کوچه سورفیران پ145</t>
  </si>
  <si>
    <t>1227</t>
  </si>
  <si>
    <t>68/16</t>
  </si>
  <si>
    <t>خیابان مشتاق اول نبش خیابان ابوالحسن اصفهان</t>
  </si>
  <si>
    <t>چهل و چهار سهم
از یکصد سهم</t>
  </si>
  <si>
    <t>عظیمیه بلوار استقلال شمالی خ مهرگان</t>
  </si>
  <si>
    <t>1125</t>
  </si>
  <si>
    <t>تهران خ کارگر جنوبی-بالاتر از چهار راه لشگر-نبش جنوبی-خیابان مهینی</t>
  </si>
  <si>
    <t>338.99</t>
  </si>
  <si>
    <t xml:space="preserve">تهران-تهران-خیابان پاسدارن -خیابان نارنجستان 8 پ 32- ط 5 </t>
  </si>
  <si>
    <t>خیابان رباط دوم مقابل پارک گل محمدی کوچه شماره 23 بن بست اطلسی</t>
  </si>
  <si>
    <t>1611.2</t>
  </si>
  <si>
    <t>هرمزگان-کیش پردیس 2 غرفه های 167و168و169</t>
  </si>
  <si>
    <t>تهران-تهران-بلوار فرحزادی ،خیابان طاهری ،نبش خیابان سنگ پارس 116/12328</t>
  </si>
  <si>
    <t>تهران-تهران-بلوار فرحزادی،خیابان طاهری ،نبش خیابان سنگ پارس 116/12324</t>
  </si>
  <si>
    <t>78/41</t>
  </si>
  <si>
    <t>خیابان دانشگاه بین کفایی6و8 پلاک44</t>
  </si>
  <si>
    <t>300</t>
  </si>
  <si>
    <t>تهران نیاوران</t>
  </si>
  <si>
    <t xml:space="preserve">تهران-تهران-شهرک اکباتان فاز 2 مجتمع تجاری گلها </t>
  </si>
  <si>
    <t>تهران-تهران-قیطریه خ دستور خ سهیل روبروی قنادی بیبی</t>
  </si>
  <si>
    <t>344</t>
  </si>
  <si>
    <t>تهران-خیابان بخارست-نبش کوچه دهم-برج بخارست-طبقه 5</t>
  </si>
  <si>
    <t>اصفهان، شهرک خانه اصفهان، خیابان گلستانه، پلاک 60</t>
  </si>
  <si>
    <t>330</t>
  </si>
  <si>
    <t>تهران-تهران-بلوار فرحزادی،خیابان طاهری ،نبش خیابان سنگ پارس 116/12327</t>
  </si>
  <si>
    <t>تهران-تهران-بلوار فرحزادی،خیابان طاهری،نبش خیابان سنگ پارس 116/12323</t>
  </si>
  <si>
    <t>آذربایجان غربی-ارومیه -خیابان کاشانی، جنب کوچه رنجبر، پلاک 156</t>
  </si>
  <si>
    <t>تبریز-ولیعصر-خ استاد شهریار-روبروی خ نظامی-پ 93 ط2</t>
  </si>
  <si>
    <t>221.59</t>
  </si>
  <si>
    <t>تبریز-ولیعصر-خ استاد شهریار-روبروی خ نظامی-پ 93 ط5</t>
  </si>
  <si>
    <t>219.64</t>
  </si>
  <si>
    <t>تبریز-ولیعصر-خ استاد شهریار-روبروی خ نظامی-پ 93 ط6</t>
  </si>
  <si>
    <t>هرمزگان-بندرعباس-شعبه-بلوار امام خمینی، سه‌راه دلگشا، برج نیلوفر، طبقه همکف</t>
  </si>
  <si>
    <t>یزد-یزد منطقه صفائیه بر میدان اطلسی نبش بلوار شهیدان اشرف</t>
  </si>
  <si>
    <t>تهران-تهران-شعبه پیروزی-خیابان پیروزی، نبش خیابان عادلی، پلاک 517 و 519</t>
  </si>
  <si>
    <t>فارس-شیراز - ابتدای خ 20 متری سینما سعدی - جنب مسجد رضا - مجتمع اکسیر</t>
  </si>
  <si>
    <t>فارس-شیراز- بلوار چمران - ابتدای خ شهید مختاری - موسسه آموزش عالی ارم -کد پستی74475-71947</t>
  </si>
  <si>
    <t>تهران-شهرری دولت آباد جاده3بلوارقدس بعداز تقاطع دهخدا ساختمان برلیان پ 177و179</t>
  </si>
  <si>
    <t>تهرانسیمون بولیوارخ مرادآباد</t>
  </si>
  <si>
    <t>گرگان بلوارناهارخوران</t>
  </si>
  <si>
    <t>تهران، شهرقدس، بلوار 45 متری انقلاب، روبری پارک آزادگان، پلاک 368</t>
  </si>
  <si>
    <t>قزوین-قزوین-خیابان خیام شمالی، پلاک 560</t>
  </si>
  <si>
    <t>زنجان-زنجان-میدان آزادی، ابتدای خیابان امام، ساختمان ممتاز</t>
  </si>
  <si>
    <t>تهران خیابان شریعتی بالاتر از پل رومی خیابان رضایی کوچه جورابچی پلاک9 طبقه دوم شرقی</t>
  </si>
  <si>
    <t>209.75</t>
  </si>
  <si>
    <t>مازندران-بابل-شعبه-میدان ولایت، ابتدای خیابان مدرس-روبروی شهرداری جنب بانک ملی</t>
  </si>
  <si>
    <t>تهران-شهرری - شعبه شهرری-میدان شهرری، خیابان 24 متری (زکریای رازی)، پلاک 257</t>
  </si>
  <si>
    <t>تهران-رباط کریم - نسیم شهر-احمدآباد-خ فیروز-خ 16متری-باغ</t>
  </si>
  <si>
    <t>200</t>
  </si>
  <si>
    <t>آذربایجان غربی-سرداران ارومیه-خیابان سرداران یک، جنب کوچه شهید صفوی (کوچه تلفنخانه سابق)، پلاک 169</t>
  </si>
  <si>
    <t>مازندران-ساری-شعبه-خیابان فرهنگ، بعد از سه‌راه قارن، به طرف میدان شهدا، پلاک 28</t>
  </si>
  <si>
    <t>مازندران-رشت خیابان انقلاب روبروی ملک احسان بخش</t>
  </si>
  <si>
    <t>تهران-تهران-بزرگراه همت/ پونک/ بلوار عدل /نبش کوچه غروی شرقی پلاک 13118/216</t>
  </si>
  <si>
    <t>تهران-دربند-خیابان باغ شاطر-خیابان شهید حسینی-خیابان خوشدل-پلاک 41</t>
  </si>
  <si>
    <t>خراسان رضوی-مشهد-بلوار هاشمیه نبش هاشمیه 13 ساختمان سایروس</t>
  </si>
  <si>
    <t>تهران-تهران-مرزداران-شهرک ژاندارمری، بلوار مرزداران، بین ایثار و دانش، پلاک 136</t>
  </si>
  <si>
    <t>کرمان-کرمان-خیابان قره نی-نرسیده به ژاندارمری-نبش تیمچه</t>
  </si>
  <si>
    <t>تهران-تهران-شعبه 30تیر-خیابان جمهوری، خیابان سی تیر، پلاک 65</t>
  </si>
  <si>
    <t>اراک-اراک-خیابان شهید رجایی، پلاک 8837</t>
  </si>
  <si>
    <t>760</t>
  </si>
  <si>
    <t>شیراز، بلوار پاسداران، حد فاصل خیابان مبعث و تقاطع شهید مطهری، ساختمان سامان</t>
  </si>
  <si>
    <t>تهران، بالاتر از میدان ولیعصر، نرسیده به خیابان زرتشت، نبش کوچه ناصر، پلاک 1777</t>
  </si>
  <si>
    <t xml:space="preserve">تهران-تهران خ انقلاب .چهارراه کالج. کوچه سعیدی . پ 2 </t>
  </si>
  <si>
    <t>کاشان -خ شهید رجائی-روبروی خ میر عماد</t>
  </si>
  <si>
    <t>682.62</t>
  </si>
  <si>
    <t>قشم، بلوار ولیعصر ( امام قلی خان)، روبروی مجتمع تجاری خلیج فارس، ساختمان گلدیس</t>
  </si>
  <si>
    <t>تهران-شهریار-شعبه-خیابان ولیعصر، میدان امام، نبش خیابان محسنی، پلاک 30</t>
  </si>
  <si>
    <t>تهران-تهران - خیابان ولیعصر.خیابان زعفرانیه.خیابان مقدس اردبیلی.خیابان فرخ نبش شمالی.کوچه نیلوفر.پلاک23</t>
  </si>
  <si>
    <t>تهران-تهران - شعبه آذربایجان-خیابان آزادی، نبش خیابان آذربایجان، پلاک 1046</t>
  </si>
  <si>
    <t>تهران، تهرانسر، بلوار اصلی، نبش خیابان 14</t>
  </si>
  <si>
    <t>فارس-شیراز-خیابان زند، حدفاصل خیابان‌های فلسطین و هفت‌تیر، ساختمان پاسارگاد، پلاک396</t>
  </si>
  <si>
    <t>مشهد خیابان گلستان</t>
  </si>
  <si>
    <t>303/95</t>
  </si>
  <si>
    <t>البرز-کرج-شعبه جهانشهرکرج-میدان سپاه، اول بلوار جمهوری، نبش خیابان نیلوفر غربی، پلاک 1</t>
  </si>
  <si>
    <t>اردبیل-اردبیل-خیابان شیخ صفی، پلاک 160</t>
  </si>
  <si>
    <t>بوشهر، میدان امام خمینی، ابتدای خیابان فرودگاه، پلاک 37</t>
  </si>
  <si>
    <t xml:space="preserve">یزد بلوار جمهوری چهار راه یزد باف </t>
  </si>
  <si>
    <t>7500</t>
  </si>
  <si>
    <t>تهران-تهران-بزرگراه همت/ پونک/ بلوار عدل /نبش کوچه غروی شرقی پلاک 1411/304</t>
  </si>
  <si>
    <t>یزد مجتمع تجاری برلیان یزد.خ10فروردین</t>
  </si>
  <si>
    <t>تهران-تهران-شعبه ایران زمین-شهرک غرب، خیابان ایران زمین، مجتمع ایران زمین، پلاک 13 و 14</t>
  </si>
  <si>
    <t>تهران-خیابان خیام-مقابل درمانگاه خیام-پاساژ 110</t>
  </si>
  <si>
    <t>977.47</t>
  </si>
  <si>
    <t>تهران-تهران-شعبه24متری-سعادت‌آباد، میدان فرهنگ، بلوار 24 متری، نبش کوچه چهارم غربی، ساختمان آاس‌آ8، پلاک 18</t>
  </si>
  <si>
    <t>آذربایجان شرقی-ولیعصر تبریز-خیابان ولیعصر(عج)، حدفاصل فلکه بازار و ایرداک، پلاک 16</t>
  </si>
  <si>
    <t>تهران-تهران شعبه نازی اباد-نازیآباد، خیابان مدائن، پلاک 116 و 118</t>
  </si>
  <si>
    <t>تهران-تهران-شعبه فلکه اول تهرانپارس-فلکه اول تهرانپارس، ابتدای خیابان حجر بن عدی، نبش خیابان 148 غربی، پلاک 32</t>
  </si>
  <si>
    <t>تهران-تهران-مژده-نیاوران خیابان مژده خیابان میری پلاک 4</t>
  </si>
  <si>
    <t>تهران-تهران-شعبه ولنجک-خیابان ولنجک، خیابان چهاردهم، پلاک 7</t>
  </si>
  <si>
    <t>کرمانشاه-کرمانشاه-میدان فردوسی، جنب بیمارستان معتضدی، پلاک 12</t>
  </si>
  <si>
    <t>تهران زعفرانیه خیابان اعجازی انتهای خیابان مسجد ده ولنجک زیر جاده تله کابین</t>
  </si>
  <si>
    <t>2895</t>
  </si>
  <si>
    <t>تهران، بزرگراه شهید ستاری، بلوار فردوس شرقی، پلاک 434</t>
  </si>
  <si>
    <t>تهران-تهران-شعبه پاسداران-خیابان پاسداران، مقابل بوستان ششم، جنب برج سفید، پلاک 250</t>
  </si>
  <si>
    <t>قم-قم-بلوار امین، نبش کوچه 41، پلاک 1</t>
  </si>
  <si>
    <t xml:space="preserve">تجاری </t>
  </si>
  <si>
    <t>تبریز، ابتدای جاده ائل گلی، نبش کوی الهی‌پرست، پلاک 3</t>
  </si>
  <si>
    <t>تهران، میدان قدس، انتهای خیابان شهید کبیری (دزاشیب)، سه‌راه عمار، پلاک 158</t>
  </si>
  <si>
    <t>تهران-تهران-دروس-خیابان شریعتی-منطقه دروس-بلوار شهرزاد-خیابان شیدایی-کوچه اسپند-پلاک 2</t>
  </si>
  <si>
    <t>تهران-تهران-شعبه میدان نبوت-بزرگراه رسالت، خیابان آیت، ضلع جنوب غربی میدان نبوت، پلاک 560</t>
  </si>
  <si>
    <t>تهران خ ولیعصربالاتر از ساعی</t>
  </si>
  <si>
    <t>تهران-تهران-صیاد شیرازی جنب خ 16 و 12</t>
  </si>
  <si>
    <t>1740</t>
  </si>
  <si>
    <t>کرج، خیابان شاه عباسی، بین میدان توحید و میدان قدس، برج سامان، طبقه همکف</t>
  </si>
  <si>
    <t>آذربایجان شرقی-تبریز ولیعصر فکه مصدق  خ استاندارد مجتمع تخت طاووس</t>
  </si>
  <si>
    <t>82سهم از100مشاع</t>
  </si>
  <si>
    <t>تهران شهرک دانش</t>
  </si>
  <si>
    <t>تهران-تهران-بلوار سعادت آباد خیابان 24 شرقی (از علامه جنوبی 24 غربی -مقابل پارک )72/373</t>
  </si>
  <si>
    <t>اصفهان-زاینده رود اصفهان-خیابان توحید میانی، حد فاصل خیابانهای مهرداد و شریعتی، نبش کوچه شهید تقیآبادی، پلاک 5</t>
  </si>
  <si>
    <t>تهران، بلوار 35متری قیطریه، روبروی پارک قیطریه، پلاک 85</t>
  </si>
  <si>
    <t>گرگان، خیابان ولیعصر (عج)، بین عدالت 8 و 10</t>
  </si>
  <si>
    <t>تهران-تهران-بزرگراه همت/ پونک/ بلوار عدل /نبش کوچه غروی شرقی پلاک 12118/293</t>
  </si>
  <si>
    <t>تهران-تهران-بلوار سعادت آباد خیابان 24 شرقی (از علامه جنوبی 24 غربی -مقابل پارک )72/372</t>
  </si>
  <si>
    <t>یزد بلوارجمهوری</t>
  </si>
  <si>
    <t>22640</t>
  </si>
  <si>
    <t>تهران-تهران-بلوار سعادت آباد خیابان 24 شرقی (از علامه جنوبی 24 غربی -مقابل پارک )72/371</t>
  </si>
  <si>
    <t>قم-قم بلوار امین نرسیده به فلکه ایران مرینوس 40متری سالاریه</t>
  </si>
  <si>
    <t>بلوارجمهوری اسلامی نبش کوچه محمود آباد روبروی برج آسمان</t>
  </si>
  <si>
    <t>تبریز، خیابان امام، بالاتر از چهارراه شهید بهشتی، نبش کوی فرهنگ، پلاک 521</t>
  </si>
  <si>
    <t>مشهد17شهریور حاشیه خیابان شهدای حج</t>
  </si>
  <si>
    <t>2267.26</t>
  </si>
  <si>
    <t>تهران لواسان کمربندی شهید رجایی قیل از پل خیابان ارس بن بست بابونه پلاک 30</t>
  </si>
  <si>
    <t>2350</t>
  </si>
  <si>
    <t>تهران، ضلع جنوب شرقی فلکه اول صادقیه، پلاک 918</t>
  </si>
  <si>
    <t>تهران-تهران-زعفرانیه بلوار بهزادی نبش خیابان ماکوئی پور پلاک 19</t>
  </si>
  <si>
    <t>تهران، خیابان جنت‌آباد جنوبی، پایین‌تر از میدان چهار باغ، نبش خیابان لاله غربی، ساختمان سمرقند، پلاک 47</t>
  </si>
  <si>
    <t>تهران، اتوبان همت غرب، شهرک گلستان، بلوار امیر کبیر، نرسیده به چهارراه گلها، پلاک 53</t>
  </si>
  <si>
    <t>مشهد میدان 17 شهریور طور ضلع جنوبی خ عیدگاه</t>
  </si>
  <si>
    <t>رشت، ابتدای بلوار گلسار، ضلع شرقی میدان باستانی شعار</t>
  </si>
  <si>
    <t>تهران، خیابان ملاصدرا، بعد از خیابان شیراز، پلاک 132</t>
  </si>
  <si>
    <t>مشهد، بلوار مدرس، نبش مدرس 5، پلاک 37</t>
  </si>
  <si>
    <t>تهران-تهران-شعبه مرکزی -خیابان انقلاب، بین چهارراه کالج و چهارراه ولیعصر، پلاک 803</t>
  </si>
  <si>
    <t>تهران، میدان بهارستان، خیابان مصطفی خمینی، خیابان امیرکبیرشرقی، نبش کوچه جاویدی، پلاک 140</t>
  </si>
  <si>
    <t>تهران، خیابان ولیعصر، نرسیده به میدان تجریش، روبروی باغ فردوس، پلاک 2944</t>
  </si>
  <si>
    <t>رشت-جاده لاکان-بالاتر از پل طالشان</t>
  </si>
  <si>
    <t>تهران، خیابان شهید دکتر بهشتی، بعد از چهارراه سهروردی، پلاک 138</t>
  </si>
  <si>
    <t>تهران م امام خمینی خ ناصرخسروپ212واحد15</t>
  </si>
  <si>
    <t>تهران-تهران-چهارراه پاسداران خ دولت جنب پاساژ پرمهر پ12</t>
  </si>
  <si>
    <t>مشهد پیرامون حرم خیابان شعاعی</t>
  </si>
  <si>
    <t>3132/94</t>
  </si>
  <si>
    <t>تهران-تهران زعفراینه بعد از آصف خیابان طاهری پلاک 3 و5 (همکف)</t>
  </si>
  <si>
    <t>تهران-تهران-شعبه نیاوران-نیاوران، خیابان شهید باهنر، روبروی پارک باهنر، پلاک 148</t>
  </si>
  <si>
    <t>خراسان رضوی-سجاد مشهد-بلوار سجاد، نبش سجاد 8 (خیابان لاله جنوبی)</t>
  </si>
  <si>
    <t>تهران، کیلومتر 15جاده قدیم کرج خیابان شهرک دانش خ کرمانی کارخانه سابق چوبیران</t>
  </si>
  <si>
    <t>تهران-تهران -شعبه اقدسیه-خیابان اقدسیه نبش کوچه نسیم پلاک63</t>
  </si>
  <si>
    <t xml:space="preserve"> 0/4357 از 6 دانگ</t>
  </si>
  <si>
    <t>تهران-بر شمالی خیابان میرداماد-بعد از خیابان نفت و خیابان کجور-پلاک 235</t>
  </si>
  <si>
    <t>26285.56</t>
  </si>
  <si>
    <t>خیابان ولیعصر نرسیده به پارک وینبش کوچه ترکش دوز پلاک 2</t>
  </si>
  <si>
    <t>892/60</t>
  </si>
  <si>
    <t>تبریز ائل گلی جنب هتل شهریار مجتمع تجاری و فرهنگی و ورزشی</t>
  </si>
  <si>
    <t>تهران، خیابان بخارست کوی هشتم شماره 7 ساختمان آرین</t>
  </si>
  <si>
    <t>سه دانگ</t>
  </si>
  <si>
    <t>تهران-تهران-جردن نبش گلازین</t>
  </si>
  <si>
    <t>تهران خیابان لواسانی بین سنبل و مریم پلاک 207</t>
  </si>
  <si>
    <t>آذربایجان شرقی-تبریز عجبشیر بناب روستای خضرلو نرسیده به نیروگاه</t>
  </si>
  <si>
    <t>تهرانسعادت آبادسروغربی خ صدف پروژه الماس غرب</t>
  </si>
  <si>
    <t>سایر</t>
  </si>
  <si>
    <t>مشارکت در ساخت 3 دانگ پروژه حکیم تهران بزرگراه حکیم خیابان شیخ بهایی خ 27</t>
  </si>
  <si>
    <t xml:space="preserve"> اصفهان</t>
  </si>
  <si>
    <t>تجاری -شعبه</t>
  </si>
  <si>
    <t xml:space="preserve">6 دانگ </t>
  </si>
  <si>
    <t xml:space="preserve"> آپارتمان اصفهان</t>
  </si>
  <si>
    <t xml:space="preserve"> میرداماد</t>
  </si>
  <si>
    <t>دولت</t>
  </si>
  <si>
    <t xml:space="preserve"> آفریقا شمالی </t>
  </si>
  <si>
    <t xml:space="preserve"> سید جمال الدین اسدآبادی</t>
  </si>
  <si>
    <t xml:space="preserve"> فلکه سه تهران پارس </t>
  </si>
  <si>
    <t>تهران فلکه سوم تهران پارس نبش خیابان 214شرقی پلاک 130</t>
  </si>
  <si>
    <t xml:space="preserve"> بازار</t>
  </si>
  <si>
    <t>تهران-بازار-بازار بزرگ، خيابان 15 خرداد غربي، بين چهارراه گلوبندک و خيابان ابوسعيد، پلاک 681</t>
  </si>
  <si>
    <t xml:space="preserve"> منیریه</t>
  </si>
  <si>
    <t xml:space="preserve">  دلاوران</t>
  </si>
  <si>
    <t>ميدان رسالت، خيابان هنگام، بلوار دلاوران، بين چهارراه آزادگان و تکاوران، پلاک 375</t>
  </si>
  <si>
    <t>لواساني همکف</t>
  </si>
  <si>
    <t>خ کامرانيه-خ لواساني غربي-نبش دوراهي آريا-پ5</t>
  </si>
  <si>
    <t xml:space="preserve"> لواساني زير زمين</t>
  </si>
  <si>
    <t xml:space="preserve"> مقدس اردبیلی</t>
  </si>
  <si>
    <t>تهران .ولنجک خ مقدس اردبیلی نبش خ فرخ پ 1 پ ث 3766/1756</t>
  </si>
  <si>
    <t xml:space="preserve"> سرو</t>
  </si>
  <si>
    <t>هفت تیر</t>
  </si>
  <si>
    <t xml:space="preserve"> گیشا</t>
  </si>
  <si>
    <t>تهران-کوي نصر (گيشا)، خيابان نوزدهم، پلاک 262</t>
  </si>
  <si>
    <t xml:space="preserve"> وزرا </t>
  </si>
  <si>
    <t>اداری-ستاد</t>
  </si>
  <si>
    <t xml:space="preserve"> آناي کيش</t>
  </si>
  <si>
    <t xml:space="preserve"> انبارسعيد </t>
  </si>
  <si>
    <t>انبار</t>
  </si>
  <si>
    <t>تجريش</t>
  </si>
  <si>
    <t>زيرزمين تجريش</t>
  </si>
  <si>
    <t xml:space="preserve"> خيابان سيد جمال الدين اسدآبادي خ 50 پ 7</t>
  </si>
  <si>
    <t>الوندط3</t>
  </si>
  <si>
    <t xml:space="preserve"> مهرشهرکرج</t>
  </si>
  <si>
    <t xml:space="preserve"> مهر شهرکرج کرج مهر شهر بلوار شهرداري فاز 2</t>
  </si>
  <si>
    <t xml:space="preserve"> بازار مسگر ها</t>
  </si>
  <si>
    <t xml:space="preserve"> امام علی اصفهان </t>
  </si>
  <si>
    <t xml:space="preserve"> زاهدان</t>
  </si>
  <si>
    <t xml:space="preserve">  همدان</t>
  </si>
  <si>
    <t xml:space="preserve">ايلام </t>
  </si>
  <si>
    <t xml:space="preserve">   مشهد</t>
  </si>
  <si>
    <t xml:space="preserve"> کوثر کرمان</t>
  </si>
  <si>
    <t xml:space="preserve"> کوثر کرمان-ميدان کوثر، ابتداي بلوار آزادگان</t>
  </si>
  <si>
    <t xml:space="preserve">  گاراژصنعت یزد</t>
  </si>
  <si>
    <t xml:space="preserve">  اهواز</t>
  </si>
  <si>
    <t xml:space="preserve"> کيش</t>
  </si>
  <si>
    <t>سرقفلی</t>
  </si>
  <si>
    <t xml:space="preserve"> آفريقا</t>
  </si>
  <si>
    <t xml:space="preserve">شش دانگ </t>
  </si>
  <si>
    <t xml:space="preserve"> تهران-شعبه آفريقا-بزرگراه آفريقا، نرسيده به چهارراه جهان کودک، پلاک 31</t>
  </si>
  <si>
    <t xml:space="preserve"> فاطمي</t>
  </si>
  <si>
    <t>خيابان دکتر فاطمي غربي، روبروي خيابان هشت بهشت، نبش کوچه شيخلر، پلاک 140</t>
  </si>
  <si>
    <t xml:space="preserve"> سعادت آباد</t>
  </si>
  <si>
    <t>خيابان سعادت آباد، ميدان کاج، پلاک 13</t>
  </si>
  <si>
    <t xml:space="preserve"> اريکه ايرانيان</t>
  </si>
  <si>
    <t>بلوار فرحزادي، نبش ارغوان غربي، مجتمع تجاري اريکه ايرانيان، پلاک 1</t>
  </si>
  <si>
    <t xml:space="preserve">  يافت آباد</t>
  </si>
  <si>
    <t xml:space="preserve"> يافت آباد-چهارراه يافت‌آباد، يافت‌آباد شرقي، بازار مبل ايران، پلاک 202 و 205</t>
  </si>
  <si>
    <t xml:space="preserve"> آفریقا شمالی</t>
  </si>
  <si>
    <t xml:space="preserve"> ميدان قزوين</t>
  </si>
  <si>
    <t xml:space="preserve"> ميدان قزوين خيابان کارگر جنوبي، ضلع شمال شرقي ميدان قزوين، پلاک 18</t>
  </si>
  <si>
    <t>تهران فلکه سوم تهران پارس شعبه بانک سامان</t>
  </si>
  <si>
    <t xml:space="preserve">  پارک ساعي</t>
  </si>
  <si>
    <t>خيابان وليعصر، بالاتر از خيابان شهيد دکتر بهشتي، نبش کوچه کوزه گر، پلاک 2133</t>
  </si>
  <si>
    <t>بازار کفاش ها</t>
  </si>
  <si>
    <t>بازار بزرگ سبزه میدان بازار کفاشها نبش بازار خیاطها پلاک 64</t>
  </si>
  <si>
    <t xml:space="preserve">   شهران</t>
  </si>
  <si>
    <t>تهران-شعبه شهران-ميدان دوم شهران، ابتداي خيابان ياس، پلاک 3</t>
  </si>
  <si>
    <t>لواسان زير زمين</t>
  </si>
  <si>
    <t xml:space="preserve"> لواساني همکف</t>
  </si>
  <si>
    <t xml:space="preserve"> منفي 2 سرو</t>
  </si>
  <si>
    <t xml:space="preserve"> میدان  هفت تير بالاتر از مسجدالجواد پلاک 275</t>
  </si>
  <si>
    <t>تهران- شعبه گيشا-کوي نصر (گيشا)، خيابان نوزدهم، پلاک 262</t>
  </si>
  <si>
    <t xml:space="preserve"> پرستيژلند اصفهان</t>
  </si>
  <si>
    <t xml:space="preserve"> پرستيژلند اصفهان-شرق بزرگراه شهيد دستجردي.مقابل ورودي جنوبي سپاهان شهر.شمال ايستگاه راه آهن.مجتمع سيتي سنتر</t>
  </si>
  <si>
    <t xml:space="preserve"> خلیج فارس شیراز</t>
  </si>
  <si>
    <t xml:space="preserve"> خليج فارس شيراز-شيراز جاده سپيدان روبروي شهرک گلستان مجتمع خليج فارس</t>
  </si>
  <si>
    <t xml:space="preserve"> زير زمين تجريش</t>
  </si>
  <si>
    <t>تجريش خ شهرداري جنب شرقي اداره برق ش</t>
  </si>
  <si>
    <t>ملک تجاري زاهدان -زاهدان خ امير المومنين 27و28</t>
  </si>
  <si>
    <t xml:space="preserve"> بازار کفاش ها مسگرها</t>
  </si>
  <si>
    <t xml:space="preserve"> امام علی اصفهان مغازه</t>
  </si>
  <si>
    <t>اصفهان بزرگراه شهید کشوری پروژه آبشار(پروژه در حال ساخت ، پیشرفت پروژه 20%)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</si>
</sst>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1"/>
      <name val="SamanBank"/>
      <charset val="178"/>
    </font>
    <font>
      <sz val="12"/>
      <color theme="1"/>
      <name val="SamanBank"/>
      <charset val="178"/>
    </font>
    <font>
      <b/>
      <sz val="12"/>
      <color theme="1"/>
      <name val="SamanBank"/>
      <family val="3"/>
      <charset val="178"/>
    </font>
    <font>
      <sz val="12"/>
      <color theme="1"/>
      <name val="SamanBank"/>
      <family val="3"/>
      <charset val="178"/>
    </font>
    <font>
      <sz val="12"/>
      <color theme="1"/>
      <name val="B Nazanin"/>
      <charset val="178"/>
    </font>
    <font>
      <b/>
      <sz val="11"/>
      <color theme="1"/>
      <name val="SamanBank"/>
      <charset val="178"/>
    </font>
    <font>
      <sz val="30"/>
      <color theme="1"/>
      <name val="SamanBank"/>
      <family val="3"/>
      <charset val="178"/>
    </font>
    <font>
      <b/>
      <sz val="30"/>
      <color theme="1"/>
      <name val="SamanBank"/>
      <family val="3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Fill="1"/>
    <xf numFmtId="3" fontId="4" fillId="0" borderId="2" xfId="1" applyNumberFormat="1" applyFont="1" applyBorder="1" applyAlignment="1">
      <alignment horizontal="center" vertical="center" wrapText="1" shrinkToFit="1"/>
    </xf>
    <xf numFmtId="0" fontId="3" fillId="0" borderId="2" xfId="1" applyFont="1" applyFill="1" applyBorder="1"/>
    <xf numFmtId="3" fontId="3" fillId="0" borderId="2" xfId="1" applyNumberFormat="1" applyFont="1" applyFill="1" applyBorder="1"/>
    <xf numFmtId="0" fontId="3" fillId="0" borderId="2" xfId="1" applyFont="1" applyFill="1" applyBorder="1" applyAlignment="1">
      <alignment horizontal="justify" vertical="center"/>
    </xf>
    <xf numFmtId="0" fontId="3" fillId="0" borderId="2" xfId="1" applyFont="1" applyFill="1" applyBorder="1" applyAlignment="1">
      <alignment horizontal="justify"/>
    </xf>
    <xf numFmtId="0" fontId="5" fillId="0" borderId="2" xfId="1" applyFont="1" applyFill="1" applyBorder="1" applyAlignment="1">
      <alignment horizontal="justify" vertical="center" shrinkToFit="1"/>
    </xf>
    <xf numFmtId="0" fontId="3" fillId="0" borderId="2" xfId="1" applyFont="1" applyBorder="1" applyAlignment="1">
      <alignment horizontal="justify"/>
    </xf>
    <xf numFmtId="0" fontId="3" fillId="0" borderId="2" xfId="1" applyFont="1" applyFill="1" applyBorder="1" applyAlignment="1">
      <alignment horizontal="justify" vertical="center" shrinkToFit="1"/>
    </xf>
    <xf numFmtId="0" fontId="6" fillId="0" borderId="2" xfId="1" applyFont="1" applyFill="1" applyBorder="1" applyAlignment="1">
      <alignment horizontal="justify" vertical="center" wrapText="1"/>
    </xf>
    <xf numFmtId="3" fontId="3" fillId="0" borderId="3" xfId="1" applyNumberFormat="1" applyFont="1" applyFill="1" applyBorder="1"/>
    <xf numFmtId="0" fontId="3" fillId="0" borderId="0" xfId="1" applyFont="1" applyFill="1" applyAlignment="1">
      <alignment horizontal="justify"/>
    </xf>
    <xf numFmtId="0" fontId="1" fillId="0" borderId="0" xfId="1"/>
    <xf numFmtId="0" fontId="4" fillId="0" borderId="2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justify" vertical="center" shrinkToFit="1"/>
    </xf>
    <xf numFmtId="0" fontId="4" fillId="0" borderId="2" xfId="1" applyFont="1" applyBorder="1" applyAlignment="1">
      <alignment horizontal="center" vertical="center" wrapText="1" shrinkToFit="1"/>
    </xf>
    <xf numFmtId="3" fontId="5" fillId="0" borderId="2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justify" vertical="center" shrinkToFit="1"/>
    </xf>
    <xf numFmtId="3" fontId="8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justify" vertical="center" shrinkToFit="1"/>
    </xf>
    <xf numFmtId="3" fontId="9" fillId="0" borderId="4" xfId="1" applyNumberFormat="1" applyFont="1" applyBorder="1" applyAlignment="1">
      <alignment horizontal="center" vertical="center" shrinkToFit="1"/>
    </xf>
    <xf numFmtId="0" fontId="1" fillId="0" borderId="0" xfId="1" applyAlignment="1">
      <alignment horizontal="justify"/>
    </xf>
    <xf numFmtId="0" fontId="3" fillId="0" borderId="0" xfId="1" applyFont="1"/>
    <xf numFmtId="0" fontId="3" fillId="0" borderId="2" xfId="1" applyFont="1" applyBorder="1"/>
    <xf numFmtId="3" fontId="3" fillId="0" borderId="2" xfId="1" applyNumberFormat="1" applyFont="1" applyBorder="1"/>
    <xf numFmtId="0" fontId="6" fillId="0" borderId="2" xfId="1" applyFont="1" applyBorder="1" applyAlignment="1">
      <alignment horizontal="justify" vertical="center" wrapText="1"/>
    </xf>
    <xf numFmtId="3" fontId="3" fillId="0" borderId="2" xfId="1" applyNumberFormat="1" applyFont="1" applyFill="1" applyBorder="1" applyAlignment="1">
      <alignment horizontal="justify" vertical="center" wrapText="1"/>
    </xf>
    <xf numFmtId="3" fontId="3" fillId="2" borderId="3" xfId="1" applyNumberFormat="1" applyFont="1" applyFill="1" applyBorder="1"/>
    <xf numFmtId="0" fontId="3" fillId="0" borderId="0" xfId="1" applyFont="1" applyAlignment="1">
      <alignment horizontal="justify"/>
    </xf>
    <xf numFmtId="0" fontId="3" fillId="0" borderId="2" xfId="0" applyFont="1" applyBorder="1"/>
    <xf numFmtId="0" fontId="2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rightToLeft="1" zoomScale="115" zoomScaleNormal="115" workbookViewId="0">
      <pane ySplit="2" topLeftCell="A3" activePane="bottomLeft" state="frozen"/>
      <selection pane="bottomLeft" activeCell="D46" sqref="D46"/>
    </sheetView>
  </sheetViews>
  <sheetFormatPr defaultColWidth="9" defaultRowHeight="15"/>
  <cols>
    <col min="1" max="1" width="15.75" style="1" bestFit="1" customWidth="1"/>
    <col min="2" max="2" width="12.375" style="1" bestFit="1" customWidth="1"/>
    <col min="3" max="3" width="10.75" style="1" bestFit="1" customWidth="1"/>
    <col min="4" max="4" width="12.375" style="1" bestFit="1" customWidth="1"/>
    <col min="5" max="5" width="8.375" style="1" bestFit="1" customWidth="1"/>
    <col min="6" max="6" width="10.75" style="1" bestFit="1" customWidth="1"/>
    <col min="7" max="7" width="31.125" style="12" customWidth="1"/>
    <col min="8" max="8" width="6.125" style="1" bestFit="1" customWidth="1"/>
    <col min="9" max="9" width="13.875" style="1" bestFit="1" customWidth="1"/>
    <col min="10" max="256" width="9" style="1"/>
    <col min="257" max="257" width="15.75" style="1" bestFit="1" customWidth="1"/>
    <col min="258" max="258" width="12.375" style="1" bestFit="1" customWidth="1"/>
    <col min="259" max="259" width="10.75" style="1" bestFit="1" customWidth="1"/>
    <col min="260" max="260" width="12.375" style="1" bestFit="1" customWidth="1"/>
    <col min="261" max="261" width="8.375" style="1" bestFit="1" customWidth="1"/>
    <col min="262" max="262" width="10.75" style="1" bestFit="1" customWidth="1"/>
    <col min="263" max="263" width="31.125" style="1" customWidth="1"/>
    <col min="264" max="264" width="6.125" style="1" bestFit="1" customWidth="1"/>
    <col min="265" max="265" width="13.875" style="1" bestFit="1" customWidth="1"/>
    <col min="266" max="512" width="9" style="1"/>
    <col min="513" max="513" width="15.75" style="1" bestFit="1" customWidth="1"/>
    <col min="514" max="514" width="12.375" style="1" bestFit="1" customWidth="1"/>
    <col min="515" max="515" width="10.75" style="1" bestFit="1" customWidth="1"/>
    <col min="516" max="516" width="12.375" style="1" bestFit="1" customWidth="1"/>
    <col min="517" max="517" width="8.375" style="1" bestFit="1" customWidth="1"/>
    <col min="518" max="518" width="10.75" style="1" bestFit="1" customWidth="1"/>
    <col min="519" max="519" width="31.125" style="1" customWidth="1"/>
    <col min="520" max="520" width="6.125" style="1" bestFit="1" customWidth="1"/>
    <col min="521" max="521" width="13.875" style="1" bestFit="1" customWidth="1"/>
    <col min="522" max="768" width="9" style="1"/>
    <col min="769" max="769" width="15.75" style="1" bestFit="1" customWidth="1"/>
    <col min="770" max="770" width="12.375" style="1" bestFit="1" customWidth="1"/>
    <col min="771" max="771" width="10.75" style="1" bestFit="1" customWidth="1"/>
    <col min="772" max="772" width="12.375" style="1" bestFit="1" customWidth="1"/>
    <col min="773" max="773" width="8.375" style="1" bestFit="1" customWidth="1"/>
    <col min="774" max="774" width="10.75" style="1" bestFit="1" customWidth="1"/>
    <col min="775" max="775" width="31.125" style="1" customWidth="1"/>
    <col min="776" max="776" width="6.125" style="1" bestFit="1" customWidth="1"/>
    <col min="777" max="777" width="13.875" style="1" bestFit="1" customWidth="1"/>
    <col min="778" max="1024" width="9" style="1"/>
    <col min="1025" max="1025" width="15.75" style="1" bestFit="1" customWidth="1"/>
    <col min="1026" max="1026" width="12.375" style="1" bestFit="1" customWidth="1"/>
    <col min="1027" max="1027" width="10.75" style="1" bestFit="1" customWidth="1"/>
    <col min="1028" max="1028" width="12.375" style="1" bestFit="1" customWidth="1"/>
    <col min="1029" max="1029" width="8.375" style="1" bestFit="1" customWidth="1"/>
    <col min="1030" max="1030" width="10.75" style="1" bestFit="1" customWidth="1"/>
    <col min="1031" max="1031" width="31.125" style="1" customWidth="1"/>
    <col min="1032" max="1032" width="6.125" style="1" bestFit="1" customWidth="1"/>
    <col min="1033" max="1033" width="13.875" style="1" bestFit="1" customWidth="1"/>
    <col min="1034" max="1280" width="9" style="1"/>
    <col min="1281" max="1281" width="15.75" style="1" bestFit="1" customWidth="1"/>
    <col min="1282" max="1282" width="12.375" style="1" bestFit="1" customWidth="1"/>
    <col min="1283" max="1283" width="10.75" style="1" bestFit="1" customWidth="1"/>
    <col min="1284" max="1284" width="12.375" style="1" bestFit="1" customWidth="1"/>
    <col min="1285" max="1285" width="8.375" style="1" bestFit="1" customWidth="1"/>
    <col min="1286" max="1286" width="10.75" style="1" bestFit="1" customWidth="1"/>
    <col min="1287" max="1287" width="31.125" style="1" customWidth="1"/>
    <col min="1288" max="1288" width="6.125" style="1" bestFit="1" customWidth="1"/>
    <col min="1289" max="1289" width="13.875" style="1" bestFit="1" customWidth="1"/>
    <col min="1290" max="1536" width="9" style="1"/>
    <col min="1537" max="1537" width="15.75" style="1" bestFit="1" customWidth="1"/>
    <col min="1538" max="1538" width="12.375" style="1" bestFit="1" customWidth="1"/>
    <col min="1539" max="1539" width="10.75" style="1" bestFit="1" customWidth="1"/>
    <col min="1540" max="1540" width="12.375" style="1" bestFit="1" customWidth="1"/>
    <col min="1541" max="1541" width="8.375" style="1" bestFit="1" customWidth="1"/>
    <col min="1542" max="1542" width="10.75" style="1" bestFit="1" customWidth="1"/>
    <col min="1543" max="1543" width="31.125" style="1" customWidth="1"/>
    <col min="1544" max="1544" width="6.125" style="1" bestFit="1" customWidth="1"/>
    <col min="1545" max="1545" width="13.875" style="1" bestFit="1" customWidth="1"/>
    <col min="1546" max="1792" width="9" style="1"/>
    <col min="1793" max="1793" width="15.75" style="1" bestFit="1" customWidth="1"/>
    <col min="1794" max="1794" width="12.375" style="1" bestFit="1" customWidth="1"/>
    <col min="1795" max="1795" width="10.75" style="1" bestFit="1" customWidth="1"/>
    <col min="1796" max="1796" width="12.375" style="1" bestFit="1" customWidth="1"/>
    <col min="1797" max="1797" width="8.375" style="1" bestFit="1" customWidth="1"/>
    <col min="1798" max="1798" width="10.75" style="1" bestFit="1" customWidth="1"/>
    <col min="1799" max="1799" width="31.125" style="1" customWidth="1"/>
    <col min="1800" max="1800" width="6.125" style="1" bestFit="1" customWidth="1"/>
    <col min="1801" max="1801" width="13.875" style="1" bestFit="1" customWidth="1"/>
    <col min="1802" max="2048" width="9" style="1"/>
    <col min="2049" max="2049" width="15.75" style="1" bestFit="1" customWidth="1"/>
    <col min="2050" max="2050" width="12.375" style="1" bestFit="1" customWidth="1"/>
    <col min="2051" max="2051" width="10.75" style="1" bestFit="1" customWidth="1"/>
    <col min="2052" max="2052" width="12.375" style="1" bestFit="1" customWidth="1"/>
    <col min="2053" max="2053" width="8.375" style="1" bestFit="1" customWidth="1"/>
    <col min="2054" max="2054" width="10.75" style="1" bestFit="1" customWidth="1"/>
    <col min="2055" max="2055" width="31.125" style="1" customWidth="1"/>
    <col min="2056" max="2056" width="6.125" style="1" bestFit="1" customWidth="1"/>
    <col min="2057" max="2057" width="13.875" style="1" bestFit="1" customWidth="1"/>
    <col min="2058" max="2304" width="9" style="1"/>
    <col min="2305" max="2305" width="15.75" style="1" bestFit="1" customWidth="1"/>
    <col min="2306" max="2306" width="12.375" style="1" bestFit="1" customWidth="1"/>
    <col min="2307" max="2307" width="10.75" style="1" bestFit="1" customWidth="1"/>
    <col min="2308" max="2308" width="12.375" style="1" bestFit="1" customWidth="1"/>
    <col min="2309" max="2309" width="8.375" style="1" bestFit="1" customWidth="1"/>
    <col min="2310" max="2310" width="10.75" style="1" bestFit="1" customWidth="1"/>
    <col min="2311" max="2311" width="31.125" style="1" customWidth="1"/>
    <col min="2312" max="2312" width="6.125" style="1" bestFit="1" customWidth="1"/>
    <col min="2313" max="2313" width="13.875" style="1" bestFit="1" customWidth="1"/>
    <col min="2314" max="2560" width="9" style="1"/>
    <col min="2561" max="2561" width="15.75" style="1" bestFit="1" customWidth="1"/>
    <col min="2562" max="2562" width="12.375" style="1" bestFit="1" customWidth="1"/>
    <col min="2563" max="2563" width="10.75" style="1" bestFit="1" customWidth="1"/>
    <col min="2564" max="2564" width="12.375" style="1" bestFit="1" customWidth="1"/>
    <col min="2565" max="2565" width="8.375" style="1" bestFit="1" customWidth="1"/>
    <col min="2566" max="2566" width="10.75" style="1" bestFit="1" customWidth="1"/>
    <col min="2567" max="2567" width="31.125" style="1" customWidth="1"/>
    <col min="2568" max="2568" width="6.125" style="1" bestFit="1" customWidth="1"/>
    <col min="2569" max="2569" width="13.875" style="1" bestFit="1" customWidth="1"/>
    <col min="2570" max="2816" width="9" style="1"/>
    <col min="2817" max="2817" width="15.75" style="1" bestFit="1" customWidth="1"/>
    <col min="2818" max="2818" width="12.375" style="1" bestFit="1" customWidth="1"/>
    <col min="2819" max="2819" width="10.75" style="1" bestFit="1" customWidth="1"/>
    <col min="2820" max="2820" width="12.375" style="1" bestFit="1" customWidth="1"/>
    <col min="2821" max="2821" width="8.375" style="1" bestFit="1" customWidth="1"/>
    <col min="2822" max="2822" width="10.75" style="1" bestFit="1" customWidth="1"/>
    <col min="2823" max="2823" width="31.125" style="1" customWidth="1"/>
    <col min="2824" max="2824" width="6.125" style="1" bestFit="1" customWidth="1"/>
    <col min="2825" max="2825" width="13.875" style="1" bestFit="1" customWidth="1"/>
    <col min="2826" max="3072" width="9" style="1"/>
    <col min="3073" max="3073" width="15.75" style="1" bestFit="1" customWidth="1"/>
    <col min="3074" max="3074" width="12.375" style="1" bestFit="1" customWidth="1"/>
    <col min="3075" max="3075" width="10.75" style="1" bestFit="1" customWidth="1"/>
    <col min="3076" max="3076" width="12.375" style="1" bestFit="1" customWidth="1"/>
    <col min="3077" max="3077" width="8.375" style="1" bestFit="1" customWidth="1"/>
    <col min="3078" max="3078" width="10.75" style="1" bestFit="1" customWidth="1"/>
    <col min="3079" max="3079" width="31.125" style="1" customWidth="1"/>
    <col min="3080" max="3080" width="6.125" style="1" bestFit="1" customWidth="1"/>
    <col min="3081" max="3081" width="13.875" style="1" bestFit="1" customWidth="1"/>
    <col min="3082" max="3328" width="9" style="1"/>
    <col min="3329" max="3329" width="15.75" style="1" bestFit="1" customWidth="1"/>
    <col min="3330" max="3330" width="12.375" style="1" bestFit="1" customWidth="1"/>
    <col min="3331" max="3331" width="10.75" style="1" bestFit="1" customWidth="1"/>
    <col min="3332" max="3332" width="12.375" style="1" bestFit="1" customWidth="1"/>
    <col min="3333" max="3333" width="8.375" style="1" bestFit="1" customWidth="1"/>
    <col min="3334" max="3334" width="10.75" style="1" bestFit="1" customWidth="1"/>
    <col min="3335" max="3335" width="31.125" style="1" customWidth="1"/>
    <col min="3336" max="3336" width="6.125" style="1" bestFit="1" customWidth="1"/>
    <col min="3337" max="3337" width="13.875" style="1" bestFit="1" customWidth="1"/>
    <col min="3338" max="3584" width="9" style="1"/>
    <col min="3585" max="3585" width="15.75" style="1" bestFit="1" customWidth="1"/>
    <col min="3586" max="3586" width="12.375" style="1" bestFit="1" customWidth="1"/>
    <col min="3587" max="3587" width="10.75" style="1" bestFit="1" customWidth="1"/>
    <col min="3588" max="3588" width="12.375" style="1" bestFit="1" customWidth="1"/>
    <col min="3589" max="3589" width="8.375" style="1" bestFit="1" customWidth="1"/>
    <col min="3590" max="3590" width="10.75" style="1" bestFit="1" customWidth="1"/>
    <col min="3591" max="3591" width="31.125" style="1" customWidth="1"/>
    <col min="3592" max="3592" width="6.125" style="1" bestFit="1" customWidth="1"/>
    <col min="3593" max="3593" width="13.875" style="1" bestFit="1" customWidth="1"/>
    <col min="3594" max="3840" width="9" style="1"/>
    <col min="3841" max="3841" width="15.75" style="1" bestFit="1" customWidth="1"/>
    <col min="3842" max="3842" width="12.375" style="1" bestFit="1" customWidth="1"/>
    <col min="3843" max="3843" width="10.75" style="1" bestFit="1" customWidth="1"/>
    <col min="3844" max="3844" width="12.375" style="1" bestFit="1" customWidth="1"/>
    <col min="3845" max="3845" width="8.375" style="1" bestFit="1" customWidth="1"/>
    <col min="3846" max="3846" width="10.75" style="1" bestFit="1" customWidth="1"/>
    <col min="3847" max="3847" width="31.125" style="1" customWidth="1"/>
    <col min="3848" max="3848" width="6.125" style="1" bestFit="1" customWidth="1"/>
    <col min="3849" max="3849" width="13.875" style="1" bestFit="1" customWidth="1"/>
    <col min="3850" max="4096" width="9" style="1"/>
    <col min="4097" max="4097" width="15.75" style="1" bestFit="1" customWidth="1"/>
    <col min="4098" max="4098" width="12.375" style="1" bestFit="1" customWidth="1"/>
    <col min="4099" max="4099" width="10.75" style="1" bestFit="1" customWidth="1"/>
    <col min="4100" max="4100" width="12.375" style="1" bestFit="1" customWidth="1"/>
    <col min="4101" max="4101" width="8.375" style="1" bestFit="1" customWidth="1"/>
    <col min="4102" max="4102" width="10.75" style="1" bestFit="1" customWidth="1"/>
    <col min="4103" max="4103" width="31.125" style="1" customWidth="1"/>
    <col min="4104" max="4104" width="6.125" style="1" bestFit="1" customWidth="1"/>
    <col min="4105" max="4105" width="13.875" style="1" bestFit="1" customWidth="1"/>
    <col min="4106" max="4352" width="9" style="1"/>
    <col min="4353" max="4353" width="15.75" style="1" bestFit="1" customWidth="1"/>
    <col min="4354" max="4354" width="12.375" style="1" bestFit="1" customWidth="1"/>
    <col min="4355" max="4355" width="10.75" style="1" bestFit="1" customWidth="1"/>
    <col min="4356" max="4356" width="12.375" style="1" bestFit="1" customWidth="1"/>
    <col min="4357" max="4357" width="8.375" style="1" bestFit="1" customWidth="1"/>
    <col min="4358" max="4358" width="10.75" style="1" bestFit="1" customWidth="1"/>
    <col min="4359" max="4359" width="31.125" style="1" customWidth="1"/>
    <col min="4360" max="4360" width="6.125" style="1" bestFit="1" customWidth="1"/>
    <col min="4361" max="4361" width="13.875" style="1" bestFit="1" customWidth="1"/>
    <col min="4362" max="4608" width="9" style="1"/>
    <col min="4609" max="4609" width="15.75" style="1" bestFit="1" customWidth="1"/>
    <col min="4610" max="4610" width="12.375" style="1" bestFit="1" customWidth="1"/>
    <col min="4611" max="4611" width="10.75" style="1" bestFit="1" customWidth="1"/>
    <col min="4612" max="4612" width="12.375" style="1" bestFit="1" customWidth="1"/>
    <col min="4613" max="4613" width="8.375" style="1" bestFit="1" customWidth="1"/>
    <col min="4614" max="4614" width="10.75" style="1" bestFit="1" customWidth="1"/>
    <col min="4615" max="4615" width="31.125" style="1" customWidth="1"/>
    <col min="4616" max="4616" width="6.125" style="1" bestFit="1" customWidth="1"/>
    <col min="4617" max="4617" width="13.875" style="1" bestFit="1" customWidth="1"/>
    <col min="4618" max="4864" width="9" style="1"/>
    <col min="4865" max="4865" width="15.75" style="1" bestFit="1" customWidth="1"/>
    <col min="4866" max="4866" width="12.375" style="1" bestFit="1" customWidth="1"/>
    <col min="4867" max="4867" width="10.75" style="1" bestFit="1" customWidth="1"/>
    <col min="4868" max="4868" width="12.375" style="1" bestFit="1" customWidth="1"/>
    <col min="4869" max="4869" width="8.375" style="1" bestFit="1" customWidth="1"/>
    <col min="4870" max="4870" width="10.75" style="1" bestFit="1" customWidth="1"/>
    <col min="4871" max="4871" width="31.125" style="1" customWidth="1"/>
    <col min="4872" max="4872" width="6.125" style="1" bestFit="1" customWidth="1"/>
    <col min="4873" max="4873" width="13.875" style="1" bestFit="1" customWidth="1"/>
    <col min="4874" max="5120" width="9" style="1"/>
    <col min="5121" max="5121" width="15.75" style="1" bestFit="1" customWidth="1"/>
    <col min="5122" max="5122" width="12.375" style="1" bestFit="1" customWidth="1"/>
    <col min="5123" max="5123" width="10.75" style="1" bestFit="1" customWidth="1"/>
    <col min="5124" max="5124" width="12.375" style="1" bestFit="1" customWidth="1"/>
    <col min="5125" max="5125" width="8.375" style="1" bestFit="1" customWidth="1"/>
    <col min="5126" max="5126" width="10.75" style="1" bestFit="1" customWidth="1"/>
    <col min="5127" max="5127" width="31.125" style="1" customWidth="1"/>
    <col min="5128" max="5128" width="6.125" style="1" bestFit="1" customWidth="1"/>
    <col min="5129" max="5129" width="13.875" style="1" bestFit="1" customWidth="1"/>
    <col min="5130" max="5376" width="9" style="1"/>
    <col min="5377" max="5377" width="15.75" style="1" bestFit="1" customWidth="1"/>
    <col min="5378" max="5378" width="12.375" style="1" bestFit="1" customWidth="1"/>
    <col min="5379" max="5379" width="10.75" style="1" bestFit="1" customWidth="1"/>
    <col min="5380" max="5380" width="12.375" style="1" bestFit="1" customWidth="1"/>
    <col min="5381" max="5381" width="8.375" style="1" bestFit="1" customWidth="1"/>
    <col min="5382" max="5382" width="10.75" style="1" bestFit="1" customWidth="1"/>
    <col min="5383" max="5383" width="31.125" style="1" customWidth="1"/>
    <col min="5384" max="5384" width="6.125" style="1" bestFit="1" customWidth="1"/>
    <col min="5385" max="5385" width="13.875" style="1" bestFit="1" customWidth="1"/>
    <col min="5386" max="5632" width="9" style="1"/>
    <col min="5633" max="5633" width="15.75" style="1" bestFit="1" customWidth="1"/>
    <col min="5634" max="5634" width="12.375" style="1" bestFit="1" customWidth="1"/>
    <col min="5635" max="5635" width="10.75" style="1" bestFit="1" customWidth="1"/>
    <col min="5636" max="5636" width="12.375" style="1" bestFit="1" customWidth="1"/>
    <col min="5637" max="5637" width="8.375" style="1" bestFit="1" customWidth="1"/>
    <col min="5638" max="5638" width="10.75" style="1" bestFit="1" customWidth="1"/>
    <col min="5639" max="5639" width="31.125" style="1" customWidth="1"/>
    <col min="5640" max="5640" width="6.125" style="1" bestFit="1" customWidth="1"/>
    <col min="5641" max="5641" width="13.875" style="1" bestFit="1" customWidth="1"/>
    <col min="5642" max="5888" width="9" style="1"/>
    <col min="5889" max="5889" width="15.75" style="1" bestFit="1" customWidth="1"/>
    <col min="5890" max="5890" width="12.375" style="1" bestFit="1" customWidth="1"/>
    <col min="5891" max="5891" width="10.75" style="1" bestFit="1" customWidth="1"/>
    <col min="5892" max="5892" width="12.375" style="1" bestFit="1" customWidth="1"/>
    <col min="5893" max="5893" width="8.375" style="1" bestFit="1" customWidth="1"/>
    <col min="5894" max="5894" width="10.75" style="1" bestFit="1" customWidth="1"/>
    <col min="5895" max="5895" width="31.125" style="1" customWidth="1"/>
    <col min="5896" max="5896" width="6.125" style="1" bestFit="1" customWidth="1"/>
    <col min="5897" max="5897" width="13.875" style="1" bestFit="1" customWidth="1"/>
    <col min="5898" max="6144" width="9" style="1"/>
    <col min="6145" max="6145" width="15.75" style="1" bestFit="1" customWidth="1"/>
    <col min="6146" max="6146" width="12.375" style="1" bestFit="1" customWidth="1"/>
    <col min="6147" max="6147" width="10.75" style="1" bestFit="1" customWidth="1"/>
    <col min="6148" max="6148" width="12.375" style="1" bestFit="1" customWidth="1"/>
    <col min="6149" max="6149" width="8.375" style="1" bestFit="1" customWidth="1"/>
    <col min="6150" max="6150" width="10.75" style="1" bestFit="1" customWidth="1"/>
    <col min="6151" max="6151" width="31.125" style="1" customWidth="1"/>
    <col min="6152" max="6152" width="6.125" style="1" bestFit="1" customWidth="1"/>
    <col min="6153" max="6153" width="13.875" style="1" bestFit="1" customWidth="1"/>
    <col min="6154" max="6400" width="9" style="1"/>
    <col min="6401" max="6401" width="15.75" style="1" bestFit="1" customWidth="1"/>
    <col min="6402" max="6402" width="12.375" style="1" bestFit="1" customWidth="1"/>
    <col min="6403" max="6403" width="10.75" style="1" bestFit="1" customWidth="1"/>
    <col min="6404" max="6404" width="12.375" style="1" bestFit="1" customWidth="1"/>
    <col min="6405" max="6405" width="8.375" style="1" bestFit="1" customWidth="1"/>
    <col min="6406" max="6406" width="10.75" style="1" bestFit="1" customWidth="1"/>
    <col min="6407" max="6407" width="31.125" style="1" customWidth="1"/>
    <col min="6408" max="6408" width="6.125" style="1" bestFit="1" customWidth="1"/>
    <col min="6409" max="6409" width="13.875" style="1" bestFit="1" customWidth="1"/>
    <col min="6410" max="6656" width="9" style="1"/>
    <col min="6657" max="6657" width="15.75" style="1" bestFit="1" customWidth="1"/>
    <col min="6658" max="6658" width="12.375" style="1" bestFit="1" customWidth="1"/>
    <col min="6659" max="6659" width="10.75" style="1" bestFit="1" customWidth="1"/>
    <col min="6660" max="6660" width="12.375" style="1" bestFit="1" customWidth="1"/>
    <col min="6661" max="6661" width="8.375" style="1" bestFit="1" customWidth="1"/>
    <col min="6662" max="6662" width="10.75" style="1" bestFit="1" customWidth="1"/>
    <col min="6663" max="6663" width="31.125" style="1" customWidth="1"/>
    <col min="6664" max="6664" width="6.125" style="1" bestFit="1" customWidth="1"/>
    <col min="6665" max="6665" width="13.875" style="1" bestFit="1" customWidth="1"/>
    <col min="6666" max="6912" width="9" style="1"/>
    <col min="6913" max="6913" width="15.75" style="1" bestFit="1" customWidth="1"/>
    <col min="6914" max="6914" width="12.375" style="1" bestFit="1" customWidth="1"/>
    <col min="6915" max="6915" width="10.75" style="1" bestFit="1" customWidth="1"/>
    <col min="6916" max="6916" width="12.375" style="1" bestFit="1" customWidth="1"/>
    <col min="6917" max="6917" width="8.375" style="1" bestFit="1" customWidth="1"/>
    <col min="6918" max="6918" width="10.75" style="1" bestFit="1" customWidth="1"/>
    <col min="6919" max="6919" width="31.125" style="1" customWidth="1"/>
    <col min="6920" max="6920" width="6.125" style="1" bestFit="1" customWidth="1"/>
    <col min="6921" max="6921" width="13.875" style="1" bestFit="1" customWidth="1"/>
    <col min="6922" max="7168" width="9" style="1"/>
    <col min="7169" max="7169" width="15.75" style="1" bestFit="1" customWidth="1"/>
    <col min="7170" max="7170" width="12.375" style="1" bestFit="1" customWidth="1"/>
    <col min="7171" max="7171" width="10.75" style="1" bestFit="1" customWidth="1"/>
    <col min="7172" max="7172" width="12.375" style="1" bestFit="1" customWidth="1"/>
    <col min="7173" max="7173" width="8.375" style="1" bestFit="1" customWidth="1"/>
    <col min="7174" max="7174" width="10.75" style="1" bestFit="1" customWidth="1"/>
    <col min="7175" max="7175" width="31.125" style="1" customWidth="1"/>
    <col min="7176" max="7176" width="6.125" style="1" bestFit="1" customWidth="1"/>
    <col min="7177" max="7177" width="13.875" style="1" bestFit="1" customWidth="1"/>
    <col min="7178" max="7424" width="9" style="1"/>
    <col min="7425" max="7425" width="15.75" style="1" bestFit="1" customWidth="1"/>
    <col min="7426" max="7426" width="12.375" style="1" bestFit="1" customWidth="1"/>
    <col min="7427" max="7427" width="10.75" style="1" bestFit="1" customWidth="1"/>
    <col min="7428" max="7428" width="12.375" style="1" bestFit="1" customWidth="1"/>
    <col min="7429" max="7429" width="8.375" style="1" bestFit="1" customWidth="1"/>
    <col min="7430" max="7430" width="10.75" style="1" bestFit="1" customWidth="1"/>
    <col min="7431" max="7431" width="31.125" style="1" customWidth="1"/>
    <col min="7432" max="7432" width="6.125" style="1" bestFit="1" customWidth="1"/>
    <col min="7433" max="7433" width="13.875" style="1" bestFit="1" customWidth="1"/>
    <col min="7434" max="7680" width="9" style="1"/>
    <col min="7681" max="7681" width="15.75" style="1" bestFit="1" customWidth="1"/>
    <col min="7682" max="7682" width="12.375" style="1" bestFit="1" customWidth="1"/>
    <col min="7683" max="7683" width="10.75" style="1" bestFit="1" customWidth="1"/>
    <col min="7684" max="7684" width="12.375" style="1" bestFit="1" customWidth="1"/>
    <col min="7685" max="7685" width="8.375" style="1" bestFit="1" customWidth="1"/>
    <col min="7686" max="7686" width="10.75" style="1" bestFit="1" customWidth="1"/>
    <col min="7687" max="7687" width="31.125" style="1" customWidth="1"/>
    <col min="7688" max="7688" width="6.125" style="1" bestFit="1" customWidth="1"/>
    <col min="7689" max="7689" width="13.875" style="1" bestFit="1" customWidth="1"/>
    <col min="7690" max="7936" width="9" style="1"/>
    <col min="7937" max="7937" width="15.75" style="1" bestFit="1" customWidth="1"/>
    <col min="7938" max="7938" width="12.375" style="1" bestFit="1" customWidth="1"/>
    <col min="7939" max="7939" width="10.75" style="1" bestFit="1" customWidth="1"/>
    <col min="7940" max="7940" width="12.375" style="1" bestFit="1" customWidth="1"/>
    <col min="7941" max="7941" width="8.375" style="1" bestFit="1" customWidth="1"/>
    <col min="7942" max="7942" width="10.75" style="1" bestFit="1" customWidth="1"/>
    <col min="7943" max="7943" width="31.125" style="1" customWidth="1"/>
    <col min="7944" max="7944" width="6.125" style="1" bestFit="1" customWidth="1"/>
    <col min="7945" max="7945" width="13.875" style="1" bestFit="1" customWidth="1"/>
    <col min="7946" max="8192" width="9" style="1"/>
    <col min="8193" max="8193" width="15.75" style="1" bestFit="1" customWidth="1"/>
    <col min="8194" max="8194" width="12.375" style="1" bestFit="1" customWidth="1"/>
    <col min="8195" max="8195" width="10.75" style="1" bestFit="1" customWidth="1"/>
    <col min="8196" max="8196" width="12.375" style="1" bestFit="1" customWidth="1"/>
    <col min="8197" max="8197" width="8.375" style="1" bestFit="1" customWidth="1"/>
    <col min="8198" max="8198" width="10.75" style="1" bestFit="1" customWidth="1"/>
    <col min="8199" max="8199" width="31.125" style="1" customWidth="1"/>
    <col min="8200" max="8200" width="6.125" style="1" bestFit="1" customWidth="1"/>
    <col min="8201" max="8201" width="13.875" style="1" bestFit="1" customWidth="1"/>
    <col min="8202" max="8448" width="9" style="1"/>
    <col min="8449" max="8449" width="15.75" style="1" bestFit="1" customWidth="1"/>
    <col min="8450" max="8450" width="12.375" style="1" bestFit="1" customWidth="1"/>
    <col min="8451" max="8451" width="10.75" style="1" bestFit="1" customWidth="1"/>
    <col min="8452" max="8452" width="12.375" style="1" bestFit="1" customWidth="1"/>
    <col min="8453" max="8453" width="8.375" style="1" bestFit="1" customWidth="1"/>
    <col min="8454" max="8454" width="10.75" style="1" bestFit="1" customWidth="1"/>
    <col min="8455" max="8455" width="31.125" style="1" customWidth="1"/>
    <col min="8456" max="8456" width="6.125" style="1" bestFit="1" customWidth="1"/>
    <col min="8457" max="8457" width="13.875" style="1" bestFit="1" customWidth="1"/>
    <col min="8458" max="8704" width="9" style="1"/>
    <col min="8705" max="8705" width="15.75" style="1" bestFit="1" customWidth="1"/>
    <col min="8706" max="8706" width="12.375" style="1" bestFit="1" customWidth="1"/>
    <col min="8707" max="8707" width="10.75" style="1" bestFit="1" customWidth="1"/>
    <col min="8708" max="8708" width="12.375" style="1" bestFit="1" customWidth="1"/>
    <col min="8709" max="8709" width="8.375" style="1" bestFit="1" customWidth="1"/>
    <col min="8710" max="8710" width="10.75" style="1" bestFit="1" customWidth="1"/>
    <col min="8711" max="8711" width="31.125" style="1" customWidth="1"/>
    <col min="8712" max="8712" width="6.125" style="1" bestFit="1" customWidth="1"/>
    <col min="8713" max="8713" width="13.875" style="1" bestFit="1" customWidth="1"/>
    <col min="8714" max="8960" width="9" style="1"/>
    <col min="8961" max="8961" width="15.75" style="1" bestFit="1" customWidth="1"/>
    <col min="8962" max="8962" width="12.375" style="1" bestFit="1" customWidth="1"/>
    <col min="8963" max="8963" width="10.75" style="1" bestFit="1" customWidth="1"/>
    <col min="8964" max="8964" width="12.375" style="1" bestFit="1" customWidth="1"/>
    <col min="8965" max="8965" width="8.375" style="1" bestFit="1" customWidth="1"/>
    <col min="8966" max="8966" width="10.75" style="1" bestFit="1" customWidth="1"/>
    <col min="8967" max="8967" width="31.125" style="1" customWidth="1"/>
    <col min="8968" max="8968" width="6.125" style="1" bestFit="1" customWidth="1"/>
    <col min="8969" max="8969" width="13.875" style="1" bestFit="1" customWidth="1"/>
    <col min="8970" max="9216" width="9" style="1"/>
    <col min="9217" max="9217" width="15.75" style="1" bestFit="1" customWidth="1"/>
    <col min="9218" max="9218" width="12.375" style="1" bestFit="1" customWidth="1"/>
    <col min="9219" max="9219" width="10.75" style="1" bestFit="1" customWidth="1"/>
    <col min="9220" max="9220" width="12.375" style="1" bestFit="1" customWidth="1"/>
    <col min="9221" max="9221" width="8.375" style="1" bestFit="1" customWidth="1"/>
    <col min="9222" max="9222" width="10.75" style="1" bestFit="1" customWidth="1"/>
    <col min="9223" max="9223" width="31.125" style="1" customWidth="1"/>
    <col min="9224" max="9224" width="6.125" style="1" bestFit="1" customWidth="1"/>
    <col min="9225" max="9225" width="13.875" style="1" bestFit="1" customWidth="1"/>
    <col min="9226" max="9472" width="9" style="1"/>
    <col min="9473" max="9473" width="15.75" style="1" bestFit="1" customWidth="1"/>
    <col min="9474" max="9474" width="12.375" style="1" bestFit="1" customWidth="1"/>
    <col min="9475" max="9475" width="10.75" style="1" bestFit="1" customWidth="1"/>
    <col min="9476" max="9476" width="12.375" style="1" bestFit="1" customWidth="1"/>
    <col min="9477" max="9477" width="8.375" style="1" bestFit="1" customWidth="1"/>
    <col min="9478" max="9478" width="10.75" style="1" bestFit="1" customWidth="1"/>
    <col min="9479" max="9479" width="31.125" style="1" customWidth="1"/>
    <col min="9480" max="9480" width="6.125" style="1" bestFit="1" customWidth="1"/>
    <col min="9481" max="9481" width="13.875" style="1" bestFit="1" customWidth="1"/>
    <col min="9482" max="9728" width="9" style="1"/>
    <col min="9729" max="9729" width="15.75" style="1" bestFit="1" customWidth="1"/>
    <col min="9730" max="9730" width="12.375" style="1" bestFit="1" customWidth="1"/>
    <col min="9731" max="9731" width="10.75" style="1" bestFit="1" customWidth="1"/>
    <col min="9732" max="9732" width="12.375" style="1" bestFit="1" customWidth="1"/>
    <col min="9733" max="9733" width="8.375" style="1" bestFit="1" customWidth="1"/>
    <col min="9734" max="9734" width="10.75" style="1" bestFit="1" customWidth="1"/>
    <col min="9735" max="9735" width="31.125" style="1" customWidth="1"/>
    <col min="9736" max="9736" width="6.125" style="1" bestFit="1" customWidth="1"/>
    <col min="9737" max="9737" width="13.875" style="1" bestFit="1" customWidth="1"/>
    <col min="9738" max="9984" width="9" style="1"/>
    <col min="9985" max="9985" width="15.75" style="1" bestFit="1" customWidth="1"/>
    <col min="9986" max="9986" width="12.375" style="1" bestFit="1" customWidth="1"/>
    <col min="9987" max="9987" width="10.75" style="1" bestFit="1" customWidth="1"/>
    <col min="9988" max="9988" width="12.375" style="1" bestFit="1" customWidth="1"/>
    <col min="9989" max="9989" width="8.375" style="1" bestFit="1" customWidth="1"/>
    <col min="9990" max="9990" width="10.75" style="1" bestFit="1" customWidth="1"/>
    <col min="9991" max="9991" width="31.125" style="1" customWidth="1"/>
    <col min="9992" max="9992" width="6.125" style="1" bestFit="1" customWidth="1"/>
    <col min="9993" max="9993" width="13.875" style="1" bestFit="1" customWidth="1"/>
    <col min="9994" max="10240" width="9" style="1"/>
    <col min="10241" max="10241" width="15.75" style="1" bestFit="1" customWidth="1"/>
    <col min="10242" max="10242" width="12.375" style="1" bestFit="1" customWidth="1"/>
    <col min="10243" max="10243" width="10.75" style="1" bestFit="1" customWidth="1"/>
    <col min="10244" max="10244" width="12.375" style="1" bestFit="1" customWidth="1"/>
    <col min="10245" max="10245" width="8.375" style="1" bestFit="1" customWidth="1"/>
    <col min="10246" max="10246" width="10.75" style="1" bestFit="1" customWidth="1"/>
    <col min="10247" max="10247" width="31.125" style="1" customWidth="1"/>
    <col min="10248" max="10248" width="6.125" style="1" bestFit="1" customWidth="1"/>
    <col min="10249" max="10249" width="13.875" style="1" bestFit="1" customWidth="1"/>
    <col min="10250" max="10496" width="9" style="1"/>
    <col min="10497" max="10497" width="15.75" style="1" bestFit="1" customWidth="1"/>
    <col min="10498" max="10498" width="12.375" style="1" bestFit="1" customWidth="1"/>
    <col min="10499" max="10499" width="10.75" style="1" bestFit="1" customWidth="1"/>
    <col min="10500" max="10500" width="12.375" style="1" bestFit="1" customWidth="1"/>
    <col min="10501" max="10501" width="8.375" style="1" bestFit="1" customWidth="1"/>
    <col min="10502" max="10502" width="10.75" style="1" bestFit="1" customWidth="1"/>
    <col min="10503" max="10503" width="31.125" style="1" customWidth="1"/>
    <col min="10504" max="10504" width="6.125" style="1" bestFit="1" customWidth="1"/>
    <col min="10505" max="10505" width="13.875" style="1" bestFit="1" customWidth="1"/>
    <col min="10506" max="10752" width="9" style="1"/>
    <col min="10753" max="10753" width="15.75" style="1" bestFit="1" customWidth="1"/>
    <col min="10754" max="10754" width="12.375" style="1" bestFit="1" customWidth="1"/>
    <col min="10755" max="10755" width="10.75" style="1" bestFit="1" customWidth="1"/>
    <col min="10756" max="10756" width="12.375" style="1" bestFit="1" customWidth="1"/>
    <col min="10757" max="10757" width="8.375" style="1" bestFit="1" customWidth="1"/>
    <col min="10758" max="10758" width="10.75" style="1" bestFit="1" customWidth="1"/>
    <col min="10759" max="10759" width="31.125" style="1" customWidth="1"/>
    <col min="10760" max="10760" width="6.125" style="1" bestFit="1" customWidth="1"/>
    <col min="10761" max="10761" width="13.875" style="1" bestFit="1" customWidth="1"/>
    <col min="10762" max="11008" width="9" style="1"/>
    <col min="11009" max="11009" width="15.75" style="1" bestFit="1" customWidth="1"/>
    <col min="11010" max="11010" width="12.375" style="1" bestFit="1" customWidth="1"/>
    <col min="11011" max="11011" width="10.75" style="1" bestFit="1" customWidth="1"/>
    <col min="11012" max="11012" width="12.375" style="1" bestFit="1" customWidth="1"/>
    <col min="11013" max="11013" width="8.375" style="1" bestFit="1" customWidth="1"/>
    <col min="11014" max="11014" width="10.75" style="1" bestFit="1" customWidth="1"/>
    <col min="11015" max="11015" width="31.125" style="1" customWidth="1"/>
    <col min="11016" max="11016" width="6.125" style="1" bestFit="1" customWidth="1"/>
    <col min="11017" max="11017" width="13.875" style="1" bestFit="1" customWidth="1"/>
    <col min="11018" max="11264" width="9" style="1"/>
    <col min="11265" max="11265" width="15.75" style="1" bestFit="1" customWidth="1"/>
    <col min="11266" max="11266" width="12.375" style="1" bestFit="1" customWidth="1"/>
    <col min="11267" max="11267" width="10.75" style="1" bestFit="1" customWidth="1"/>
    <col min="11268" max="11268" width="12.375" style="1" bestFit="1" customWidth="1"/>
    <col min="11269" max="11269" width="8.375" style="1" bestFit="1" customWidth="1"/>
    <col min="11270" max="11270" width="10.75" style="1" bestFit="1" customWidth="1"/>
    <col min="11271" max="11271" width="31.125" style="1" customWidth="1"/>
    <col min="11272" max="11272" width="6.125" style="1" bestFit="1" customWidth="1"/>
    <col min="11273" max="11273" width="13.875" style="1" bestFit="1" customWidth="1"/>
    <col min="11274" max="11520" width="9" style="1"/>
    <col min="11521" max="11521" width="15.75" style="1" bestFit="1" customWidth="1"/>
    <col min="11522" max="11522" width="12.375" style="1" bestFit="1" customWidth="1"/>
    <col min="11523" max="11523" width="10.75" style="1" bestFit="1" customWidth="1"/>
    <col min="11524" max="11524" width="12.375" style="1" bestFit="1" customWidth="1"/>
    <col min="11525" max="11525" width="8.375" style="1" bestFit="1" customWidth="1"/>
    <col min="11526" max="11526" width="10.75" style="1" bestFit="1" customWidth="1"/>
    <col min="11527" max="11527" width="31.125" style="1" customWidth="1"/>
    <col min="11528" max="11528" width="6.125" style="1" bestFit="1" customWidth="1"/>
    <col min="11529" max="11529" width="13.875" style="1" bestFit="1" customWidth="1"/>
    <col min="11530" max="11776" width="9" style="1"/>
    <col min="11777" max="11777" width="15.75" style="1" bestFit="1" customWidth="1"/>
    <col min="11778" max="11778" width="12.375" style="1" bestFit="1" customWidth="1"/>
    <col min="11779" max="11779" width="10.75" style="1" bestFit="1" customWidth="1"/>
    <col min="11780" max="11780" width="12.375" style="1" bestFit="1" customWidth="1"/>
    <col min="11781" max="11781" width="8.375" style="1" bestFit="1" customWidth="1"/>
    <col min="11782" max="11782" width="10.75" style="1" bestFit="1" customWidth="1"/>
    <col min="11783" max="11783" width="31.125" style="1" customWidth="1"/>
    <col min="11784" max="11784" width="6.125" style="1" bestFit="1" customWidth="1"/>
    <col min="11785" max="11785" width="13.875" style="1" bestFit="1" customWidth="1"/>
    <col min="11786" max="12032" width="9" style="1"/>
    <col min="12033" max="12033" width="15.75" style="1" bestFit="1" customWidth="1"/>
    <col min="12034" max="12034" width="12.375" style="1" bestFit="1" customWidth="1"/>
    <col min="12035" max="12035" width="10.75" style="1" bestFit="1" customWidth="1"/>
    <col min="12036" max="12036" width="12.375" style="1" bestFit="1" customWidth="1"/>
    <col min="12037" max="12037" width="8.375" style="1" bestFit="1" customWidth="1"/>
    <col min="12038" max="12038" width="10.75" style="1" bestFit="1" customWidth="1"/>
    <col min="12039" max="12039" width="31.125" style="1" customWidth="1"/>
    <col min="12040" max="12040" width="6.125" style="1" bestFit="1" customWidth="1"/>
    <col min="12041" max="12041" width="13.875" style="1" bestFit="1" customWidth="1"/>
    <col min="12042" max="12288" width="9" style="1"/>
    <col min="12289" max="12289" width="15.75" style="1" bestFit="1" customWidth="1"/>
    <col min="12290" max="12290" width="12.375" style="1" bestFit="1" customWidth="1"/>
    <col min="12291" max="12291" width="10.75" style="1" bestFit="1" customWidth="1"/>
    <col min="12292" max="12292" width="12.375" style="1" bestFit="1" customWidth="1"/>
    <col min="12293" max="12293" width="8.375" style="1" bestFit="1" customWidth="1"/>
    <col min="12294" max="12294" width="10.75" style="1" bestFit="1" customWidth="1"/>
    <col min="12295" max="12295" width="31.125" style="1" customWidth="1"/>
    <col min="12296" max="12296" width="6.125" style="1" bestFit="1" customWidth="1"/>
    <col min="12297" max="12297" width="13.875" style="1" bestFit="1" customWidth="1"/>
    <col min="12298" max="12544" width="9" style="1"/>
    <col min="12545" max="12545" width="15.75" style="1" bestFit="1" customWidth="1"/>
    <col min="12546" max="12546" width="12.375" style="1" bestFit="1" customWidth="1"/>
    <col min="12547" max="12547" width="10.75" style="1" bestFit="1" customWidth="1"/>
    <col min="12548" max="12548" width="12.375" style="1" bestFit="1" customWidth="1"/>
    <col min="12549" max="12549" width="8.375" style="1" bestFit="1" customWidth="1"/>
    <col min="12550" max="12550" width="10.75" style="1" bestFit="1" customWidth="1"/>
    <col min="12551" max="12551" width="31.125" style="1" customWidth="1"/>
    <col min="12552" max="12552" width="6.125" style="1" bestFit="1" customWidth="1"/>
    <col min="12553" max="12553" width="13.875" style="1" bestFit="1" customWidth="1"/>
    <col min="12554" max="12800" width="9" style="1"/>
    <col min="12801" max="12801" width="15.75" style="1" bestFit="1" customWidth="1"/>
    <col min="12802" max="12802" width="12.375" style="1" bestFit="1" customWidth="1"/>
    <col min="12803" max="12803" width="10.75" style="1" bestFit="1" customWidth="1"/>
    <col min="12804" max="12804" width="12.375" style="1" bestFit="1" customWidth="1"/>
    <col min="12805" max="12805" width="8.375" style="1" bestFit="1" customWidth="1"/>
    <col min="12806" max="12806" width="10.75" style="1" bestFit="1" customWidth="1"/>
    <col min="12807" max="12807" width="31.125" style="1" customWidth="1"/>
    <col min="12808" max="12808" width="6.125" style="1" bestFit="1" customWidth="1"/>
    <col min="12809" max="12809" width="13.875" style="1" bestFit="1" customWidth="1"/>
    <col min="12810" max="13056" width="9" style="1"/>
    <col min="13057" max="13057" width="15.75" style="1" bestFit="1" customWidth="1"/>
    <col min="13058" max="13058" width="12.375" style="1" bestFit="1" customWidth="1"/>
    <col min="13059" max="13059" width="10.75" style="1" bestFit="1" customWidth="1"/>
    <col min="13060" max="13060" width="12.375" style="1" bestFit="1" customWidth="1"/>
    <col min="13061" max="13061" width="8.375" style="1" bestFit="1" customWidth="1"/>
    <col min="13062" max="13062" width="10.75" style="1" bestFit="1" customWidth="1"/>
    <col min="13063" max="13063" width="31.125" style="1" customWidth="1"/>
    <col min="13064" max="13064" width="6.125" style="1" bestFit="1" customWidth="1"/>
    <col min="13065" max="13065" width="13.875" style="1" bestFit="1" customWidth="1"/>
    <col min="13066" max="13312" width="9" style="1"/>
    <col min="13313" max="13313" width="15.75" style="1" bestFit="1" customWidth="1"/>
    <col min="13314" max="13314" width="12.375" style="1" bestFit="1" customWidth="1"/>
    <col min="13315" max="13315" width="10.75" style="1" bestFit="1" customWidth="1"/>
    <col min="13316" max="13316" width="12.375" style="1" bestFit="1" customWidth="1"/>
    <col min="13317" max="13317" width="8.375" style="1" bestFit="1" customWidth="1"/>
    <col min="13318" max="13318" width="10.75" style="1" bestFit="1" customWidth="1"/>
    <col min="13319" max="13319" width="31.125" style="1" customWidth="1"/>
    <col min="13320" max="13320" width="6.125" style="1" bestFit="1" customWidth="1"/>
    <col min="13321" max="13321" width="13.875" style="1" bestFit="1" customWidth="1"/>
    <col min="13322" max="13568" width="9" style="1"/>
    <col min="13569" max="13569" width="15.75" style="1" bestFit="1" customWidth="1"/>
    <col min="13570" max="13570" width="12.375" style="1" bestFit="1" customWidth="1"/>
    <col min="13571" max="13571" width="10.75" style="1" bestFit="1" customWidth="1"/>
    <col min="13572" max="13572" width="12.375" style="1" bestFit="1" customWidth="1"/>
    <col min="13573" max="13573" width="8.375" style="1" bestFit="1" customWidth="1"/>
    <col min="13574" max="13574" width="10.75" style="1" bestFit="1" customWidth="1"/>
    <col min="13575" max="13575" width="31.125" style="1" customWidth="1"/>
    <col min="13576" max="13576" width="6.125" style="1" bestFit="1" customWidth="1"/>
    <col min="13577" max="13577" width="13.875" style="1" bestFit="1" customWidth="1"/>
    <col min="13578" max="13824" width="9" style="1"/>
    <col min="13825" max="13825" width="15.75" style="1" bestFit="1" customWidth="1"/>
    <col min="13826" max="13826" width="12.375" style="1" bestFit="1" customWidth="1"/>
    <col min="13827" max="13827" width="10.75" style="1" bestFit="1" customWidth="1"/>
    <col min="13828" max="13828" width="12.375" style="1" bestFit="1" customWidth="1"/>
    <col min="13829" max="13829" width="8.375" style="1" bestFit="1" customWidth="1"/>
    <col min="13830" max="13830" width="10.75" style="1" bestFit="1" customWidth="1"/>
    <col min="13831" max="13831" width="31.125" style="1" customWidth="1"/>
    <col min="13832" max="13832" width="6.125" style="1" bestFit="1" customWidth="1"/>
    <col min="13833" max="13833" width="13.875" style="1" bestFit="1" customWidth="1"/>
    <col min="13834" max="14080" width="9" style="1"/>
    <col min="14081" max="14081" width="15.75" style="1" bestFit="1" customWidth="1"/>
    <col min="14082" max="14082" width="12.375" style="1" bestFit="1" customWidth="1"/>
    <col min="14083" max="14083" width="10.75" style="1" bestFit="1" customWidth="1"/>
    <col min="14084" max="14084" width="12.375" style="1" bestFit="1" customWidth="1"/>
    <col min="14085" max="14085" width="8.375" style="1" bestFit="1" customWidth="1"/>
    <col min="14086" max="14086" width="10.75" style="1" bestFit="1" customWidth="1"/>
    <col min="14087" max="14087" width="31.125" style="1" customWidth="1"/>
    <col min="14088" max="14088" width="6.125" style="1" bestFit="1" customWidth="1"/>
    <col min="14089" max="14089" width="13.875" style="1" bestFit="1" customWidth="1"/>
    <col min="14090" max="14336" width="9" style="1"/>
    <col min="14337" max="14337" width="15.75" style="1" bestFit="1" customWidth="1"/>
    <col min="14338" max="14338" width="12.375" style="1" bestFit="1" customWidth="1"/>
    <col min="14339" max="14339" width="10.75" style="1" bestFit="1" customWidth="1"/>
    <col min="14340" max="14340" width="12.375" style="1" bestFit="1" customWidth="1"/>
    <col min="14341" max="14341" width="8.375" style="1" bestFit="1" customWidth="1"/>
    <col min="14342" max="14342" width="10.75" style="1" bestFit="1" customWidth="1"/>
    <col min="14343" max="14343" width="31.125" style="1" customWidth="1"/>
    <col min="14344" max="14344" width="6.125" style="1" bestFit="1" customWidth="1"/>
    <col min="14345" max="14345" width="13.875" style="1" bestFit="1" customWidth="1"/>
    <col min="14346" max="14592" width="9" style="1"/>
    <col min="14593" max="14593" width="15.75" style="1" bestFit="1" customWidth="1"/>
    <col min="14594" max="14594" width="12.375" style="1" bestFit="1" customWidth="1"/>
    <col min="14595" max="14595" width="10.75" style="1" bestFit="1" customWidth="1"/>
    <col min="14596" max="14596" width="12.375" style="1" bestFit="1" customWidth="1"/>
    <col min="14597" max="14597" width="8.375" style="1" bestFit="1" customWidth="1"/>
    <col min="14598" max="14598" width="10.75" style="1" bestFit="1" customWidth="1"/>
    <col min="14599" max="14599" width="31.125" style="1" customWidth="1"/>
    <col min="14600" max="14600" width="6.125" style="1" bestFit="1" customWidth="1"/>
    <col min="14601" max="14601" width="13.875" style="1" bestFit="1" customWidth="1"/>
    <col min="14602" max="14848" width="9" style="1"/>
    <col min="14849" max="14849" width="15.75" style="1" bestFit="1" customWidth="1"/>
    <col min="14850" max="14850" width="12.375" style="1" bestFit="1" customWidth="1"/>
    <col min="14851" max="14851" width="10.75" style="1" bestFit="1" customWidth="1"/>
    <col min="14852" max="14852" width="12.375" style="1" bestFit="1" customWidth="1"/>
    <col min="14853" max="14853" width="8.375" style="1" bestFit="1" customWidth="1"/>
    <col min="14854" max="14854" width="10.75" style="1" bestFit="1" customWidth="1"/>
    <col min="14855" max="14855" width="31.125" style="1" customWidth="1"/>
    <col min="14856" max="14856" width="6.125" style="1" bestFit="1" customWidth="1"/>
    <col min="14857" max="14857" width="13.875" style="1" bestFit="1" customWidth="1"/>
    <col min="14858" max="15104" width="9" style="1"/>
    <col min="15105" max="15105" width="15.75" style="1" bestFit="1" customWidth="1"/>
    <col min="15106" max="15106" width="12.375" style="1" bestFit="1" customWidth="1"/>
    <col min="15107" max="15107" width="10.75" style="1" bestFit="1" customWidth="1"/>
    <col min="15108" max="15108" width="12.375" style="1" bestFit="1" customWidth="1"/>
    <col min="15109" max="15109" width="8.375" style="1" bestFit="1" customWidth="1"/>
    <col min="15110" max="15110" width="10.75" style="1" bestFit="1" customWidth="1"/>
    <col min="15111" max="15111" width="31.125" style="1" customWidth="1"/>
    <col min="15112" max="15112" width="6.125" style="1" bestFit="1" customWidth="1"/>
    <col min="15113" max="15113" width="13.875" style="1" bestFit="1" customWidth="1"/>
    <col min="15114" max="15360" width="9" style="1"/>
    <col min="15361" max="15361" width="15.75" style="1" bestFit="1" customWidth="1"/>
    <col min="15362" max="15362" width="12.375" style="1" bestFit="1" customWidth="1"/>
    <col min="15363" max="15363" width="10.75" style="1" bestFit="1" customWidth="1"/>
    <col min="15364" max="15364" width="12.375" style="1" bestFit="1" customWidth="1"/>
    <col min="15365" max="15365" width="8.375" style="1" bestFit="1" customWidth="1"/>
    <col min="15366" max="15366" width="10.75" style="1" bestFit="1" customWidth="1"/>
    <col min="15367" max="15367" width="31.125" style="1" customWidth="1"/>
    <col min="15368" max="15368" width="6.125" style="1" bestFit="1" customWidth="1"/>
    <col min="15369" max="15369" width="13.875" style="1" bestFit="1" customWidth="1"/>
    <col min="15370" max="15616" width="9" style="1"/>
    <col min="15617" max="15617" width="15.75" style="1" bestFit="1" customWidth="1"/>
    <col min="15618" max="15618" width="12.375" style="1" bestFit="1" customWidth="1"/>
    <col min="15619" max="15619" width="10.75" style="1" bestFit="1" customWidth="1"/>
    <col min="15620" max="15620" width="12.375" style="1" bestFit="1" customWidth="1"/>
    <col min="15621" max="15621" width="8.375" style="1" bestFit="1" customWidth="1"/>
    <col min="15622" max="15622" width="10.75" style="1" bestFit="1" customWidth="1"/>
    <col min="15623" max="15623" width="31.125" style="1" customWidth="1"/>
    <col min="15624" max="15624" width="6.125" style="1" bestFit="1" customWidth="1"/>
    <col min="15625" max="15625" width="13.875" style="1" bestFit="1" customWidth="1"/>
    <col min="15626" max="15872" width="9" style="1"/>
    <col min="15873" max="15873" width="15.75" style="1" bestFit="1" customWidth="1"/>
    <col min="15874" max="15874" width="12.375" style="1" bestFit="1" customWidth="1"/>
    <col min="15875" max="15875" width="10.75" style="1" bestFit="1" customWidth="1"/>
    <col min="15876" max="15876" width="12.375" style="1" bestFit="1" customWidth="1"/>
    <col min="15877" max="15877" width="8.375" style="1" bestFit="1" customWidth="1"/>
    <col min="15878" max="15878" width="10.75" style="1" bestFit="1" customWidth="1"/>
    <col min="15879" max="15879" width="31.125" style="1" customWidth="1"/>
    <col min="15880" max="15880" width="6.125" style="1" bestFit="1" customWidth="1"/>
    <col min="15881" max="15881" width="13.875" style="1" bestFit="1" customWidth="1"/>
    <col min="15882" max="16128" width="9" style="1"/>
    <col min="16129" max="16129" width="15.75" style="1" bestFit="1" customWidth="1"/>
    <col min="16130" max="16130" width="12.375" style="1" bestFit="1" customWidth="1"/>
    <col min="16131" max="16131" width="10.75" style="1" bestFit="1" customWidth="1"/>
    <col min="16132" max="16132" width="12.375" style="1" bestFit="1" customWidth="1"/>
    <col min="16133" max="16133" width="8.375" style="1" bestFit="1" customWidth="1"/>
    <col min="16134" max="16134" width="10.75" style="1" bestFit="1" customWidth="1"/>
    <col min="16135" max="16135" width="31.125" style="1" customWidth="1"/>
    <col min="16136" max="16136" width="6.125" style="1" bestFit="1" customWidth="1"/>
    <col min="16137" max="16137" width="13.875" style="1" bestFit="1" customWidth="1"/>
    <col min="16138" max="16384" width="9" style="1"/>
  </cols>
  <sheetData>
    <row r="1" spans="1:9" ht="15.75">
      <c r="A1" s="33"/>
      <c r="B1" s="33"/>
      <c r="C1" s="33"/>
      <c r="D1" s="33"/>
      <c r="E1" s="33"/>
      <c r="F1" s="33"/>
      <c r="G1" s="33"/>
      <c r="H1" s="33"/>
      <c r="I1" s="33"/>
    </row>
    <row r="2" spans="1:9" ht="6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45">
      <c r="A3" s="3" t="s">
        <v>9</v>
      </c>
      <c r="B3" s="4">
        <v>10000</v>
      </c>
      <c r="C3" s="3">
        <f>INT(B3/1000000)</f>
        <v>0</v>
      </c>
      <c r="D3" s="4">
        <f>B3+C3</f>
        <v>10000</v>
      </c>
      <c r="E3" s="3" t="s">
        <v>10</v>
      </c>
      <c r="F3" s="3" t="s">
        <v>11</v>
      </c>
      <c r="G3" s="5" t="s">
        <v>12</v>
      </c>
      <c r="H3" s="3">
        <v>369.5</v>
      </c>
      <c r="I3" s="3"/>
    </row>
    <row r="4" spans="1:9" ht="45">
      <c r="A4" s="3" t="s">
        <v>13</v>
      </c>
      <c r="B4" s="4">
        <v>3500</v>
      </c>
      <c r="C4" s="3">
        <f>INT(B4/1000000)</f>
        <v>0</v>
      </c>
      <c r="D4" s="4">
        <f t="shared" ref="D4:D45" si="0">B4+C4</f>
        <v>3500</v>
      </c>
      <c r="E4" s="3" t="s">
        <v>10</v>
      </c>
      <c r="F4" s="3" t="s">
        <v>11</v>
      </c>
      <c r="G4" s="5" t="s">
        <v>12</v>
      </c>
      <c r="H4" s="3">
        <v>177.5</v>
      </c>
      <c r="I4" s="3"/>
    </row>
    <row r="5" spans="1:9" ht="30">
      <c r="A5" s="3" t="s">
        <v>14</v>
      </c>
      <c r="B5" s="4">
        <v>11535.54012</v>
      </c>
      <c r="C5" s="3">
        <f>INT(B5/1000000)</f>
        <v>0</v>
      </c>
      <c r="D5" s="4">
        <f t="shared" si="0"/>
        <v>11535.54012</v>
      </c>
      <c r="E5" s="3" t="s">
        <v>10</v>
      </c>
      <c r="F5" s="3" t="s">
        <v>11</v>
      </c>
      <c r="G5" s="6" t="s">
        <v>15</v>
      </c>
      <c r="H5" s="3">
        <v>527</v>
      </c>
      <c r="I5" s="3"/>
    </row>
    <row r="6" spans="1:9" ht="30">
      <c r="A6" s="3" t="s">
        <v>16</v>
      </c>
      <c r="B6" s="4">
        <v>6878.8</v>
      </c>
      <c r="C6" s="3">
        <f t="shared" ref="C6:C45" si="1">INT(B6/1000000)</f>
        <v>0</v>
      </c>
      <c r="D6" s="4">
        <f t="shared" si="0"/>
        <v>6878.8</v>
      </c>
      <c r="E6" s="3" t="s">
        <v>10</v>
      </c>
      <c r="F6" s="3" t="s">
        <v>11</v>
      </c>
      <c r="G6" s="6" t="s">
        <v>17</v>
      </c>
      <c r="H6" s="3">
        <v>1050</v>
      </c>
      <c r="I6" s="3"/>
    </row>
    <row r="7" spans="1:9">
      <c r="A7" s="3" t="s">
        <v>18</v>
      </c>
      <c r="B7" s="4">
        <v>81699.878794000004</v>
      </c>
      <c r="C7" s="3">
        <f t="shared" si="1"/>
        <v>0</v>
      </c>
      <c r="D7" s="4">
        <f t="shared" si="0"/>
        <v>81699.878794000004</v>
      </c>
      <c r="E7" s="3" t="s">
        <v>10</v>
      </c>
      <c r="F7" s="3" t="s">
        <v>11</v>
      </c>
      <c r="G7" s="6" t="s">
        <v>19</v>
      </c>
      <c r="H7" s="3">
        <v>346.14</v>
      </c>
      <c r="I7" s="3"/>
    </row>
    <row r="8" spans="1:9" ht="30">
      <c r="A8" s="3" t="s">
        <v>20</v>
      </c>
      <c r="B8" s="4">
        <v>42556.914947999998</v>
      </c>
      <c r="C8" s="3">
        <f t="shared" si="1"/>
        <v>0</v>
      </c>
      <c r="D8" s="4">
        <f t="shared" si="0"/>
        <v>42556.914947999998</v>
      </c>
      <c r="E8" s="3" t="s">
        <v>10</v>
      </c>
      <c r="F8" s="3" t="s">
        <v>11</v>
      </c>
      <c r="G8" s="6" t="s">
        <v>21</v>
      </c>
      <c r="H8" s="3">
        <v>340</v>
      </c>
      <c r="I8" s="3"/>
    </row>
    <row r="9" spans="1:9" ht="45">
      <c r="A9" s="3" t="s">
        <v>22</v>
      </c>
      <c r="B9" s="4">
        <v>20000</v>
      </c>
      <c r="C9" s="3">
        <f t="shared" si="1"/>
        <v>0</v>
      </c>
      <c r="D9" s="4">
        <f t="shared" si="0"/>
        <v>20000</v>
      </c>
      <c r="E9" s="3" t="s">
        <v>10</v>
      </c>
      <c r="F9" s="3" t="s">
        <v>11</v>
      </c>
      <c r="G9" s="5" t="s">
        <v>23</v>
      </c>
      <c r="H9" s="3">
        <v>500</v>
      </c>
      <c r="I9" s="3"/>
    </row>
    <row r="10" spans="1:9" ht="30">
      <c r="A10" s="3" t="s">
        <v>24</v>
      </c>
      <c r="B10" s="4">
        <v>17000</v>
      </c>
      <c r="C10" s="3">
        <f t="shared" si="1"/>
        <v>0</v>
      </c>
      <c r="D10" s="4">
        <f t="shared" si="0"/>
        <v>17000</v>
      </c>
      <c r="E10" s="3" t="s">
        <v>10</v>
      </c>
      <c r="F10" s="3" t="s">
        <v>11</v>
      </c>
      <c r="G10" s="6" t="s">
        <v>25</v>
      </c>
      <c r="H10" s="3">
        <v>631</v>
      </c>
      <c r="I10" s="3"/>
    </row>
    <row r="11" spans="1:9">
      <c r="A11" s="3" t="s">
        <v>26</v>
      </c>
      <c r="B11" s="4">
        <v>24168</v>
      </c>
      <c r="C11" s="3">
        <f t="shared" si="1"/>
        <v>0</v>
      </c>
      <c r="D11" s="4">
        <f t="shared" si="0"/>
        <v>24168</v>
      </c>
      <c r="E11" s="3" t="s">
        <v>10</v>
      </c>
      <c r="F11" s="3" t="s">
        <v>11</v>
      </c>
      <c r="G11" s="6" t="s">
        <v>27</v>
      </c>
      <c r="H11" s="3">
        <v>300</v>
      </c>
      <c r="I11" s="3"/>
    </row>
    <row r="12" spans="1:9">
      <c r="A12" s="3" t="s">
        <v>28</v>
      </c>
      <c r="B12" s="4">
        <v>24486.475229</v>
      </c>
      <c r="C12" s="3">
        <f t="shared" si="1"/>
        <v>0</v>
      </c>
      <c r="D12" s="4">
        <f t="shared" si="0"/>
        <v>24486.475229</v>
      </c>
      <c r="E12" s="3" t="s">
        <v>10</v>
      </c>
      <c r="F12" s="3" t="s">
        <v>11</v>
      </c>
      <c r="G12" s="6" t="s">
        <v>29</v>
      </c>
      <c r="H12" s="3">
        <v>255</v>
      </c>
      <c r="I12" s="3"/>
    </row>
    <row r="13" spans="1:9" ht="30">
      <c r="A13" s="3" t="s">
        <v>30</v>
      </c>
      <c r="B13" s="4">
        <v>29500</v>
      </c>
      <c r="C13" s="3">
        <f t="shared" si="1"/>
        <v>0</v>
      </c>
      <c r="D13" s="4">
        <f t="shared" si="0"/>
        <v>29500</v>
      </c>
      <c r="E13" s="3" t="s">
        <v>10</v>
      </c>
      <c r="F13" s="3" t="s">
        <v>11</v>
      </c>
      <c r="G13" s="6" t="s">
        <v>31</v>
      </c>
      <c r="H13" s="3">
        <v>413.7</v>
      </c>
      <c r="I13" s="3"/>
    </row>
    <row r="14" spans="1:9">
      <c r="A14" s="3" t="s">
        <v>32</v>
      </c>
      <c r="B14" s="4">
        <v>80000</v>
      </c>
      <c r="C14" s="3">
        <f t="shared" si="1"/>
        <v>0</v>
      </c>
      <c r="D14" s="4">
        <f t="shared" si="0"/>
        <v>80000</v>
      </c>
      <c r="E14" s="3" t="s">
        <v>10</v>
      </c>
      <c r="F14" s="3" t="s">
        <v>11</v>
      </c>
      <c r="G14" s="6" t="s">
        <v>33</v>
      </c>
      <c r="H14" s="3">
        <v>259.8</v>
      </c>
      <c r="I14" s="3"/>
    </row>
    <row r="15" spans="1:9" ht="30">
      <c r="A15" s="3" t="s">
        <v>34</v>
      </c>
      <c r="B15" s="4">
        <v>138420</v>
      </c>
      <c r="C15" s="3">
        <f t="shared" si="1"/>
        <v>0</v>
      </c>
      <c r="D15" s="4">
        <f t="shared" si="0"/>
        <v>138420</v>
      </c>
      <c r="E15" s="3" t="s">
        <v>35</v>
      </c>
      <c r="F15" s="3" t="s">
        <v>11</v>
      </c>
      <c r="G15" s="5" t="s">
        <v>36</v>
      </c>
      <c r="H15" s="3">
        <v>1006</v>
      </c>
      <c r="I15" s="3"/>
    </row>
    <row r="16" spans="1:9">
      <c r="A16" s="3" t="s">
        <v>37</v>
      </c>
      <c r="B16" s="4">
        <v>49570.3125</v>
      </c>
      <c r="C16" s="3">
        <f t="shared" si="1"/>
        <v>0</v>
      </c>
      <c r="D16" s="4">
        <f t="shared" si="0"/>
        <v>49570.3125</v>
      </c>
      <c r="E16" s="3" t="s">
        <v>10</v>
      </c>
      <c r="F16" s="3" t="s">
        <v>11</v>
      </c>
      <c r="G16" s="5" t="s">
        <v>38</v>
      </c>
      <c r="H16" s="3">
        <v>433.8</v>
      </c>
      <c r="I16" s="3"/>
    </row>
    <row r="17" spans="1:9">
      <c r="A17" s="3" t="s">
        <v>39</v>
      </c>
      <c r="B17" s="4">
        <v>12000</v>
      </c>
      <c r="C17" s="3">
        <f t="shared" si="1"/>
        <v>0</v>
      </c>
      <c r="D17" s="4">
        <f t="shared" si="0"/>
        <v>12000</v>
      </c>
      <c r="E17" s="3" t="s">
        <v>10</v>
      </c>
      <c r="F17" s="3" t="s">
        <v>11</v>
      </c>
      <c r="G17" s="6" t="s">
        <v>40</v>
      </c>
      <c r="H17" s="3">
        <v>933.6</v>
      </c>
      <c r="I17" s="3"/>
    </row>
    <row r="18" spans="1:9">
      <c r="A18" s="3" t="s">
        <v>41</v>
      </c>
      <c r="B18" s="4">
        <v>490000</v>
      </c>
      <c r="C18" s="3">
        <f t="shared" si="1"/>
        <v>0</v>
      </c>
      <c r="D18" s="4">
        <f t="shared" si="0"/>
        <v>490000</v>
      </c>
      <c r="E18" s="3" t="s">
        <v>10</v>
      </c>
      <c r="F18" s="3" t="s">
        <v>11</v>
      </c>
      <c r="G18" s="6" t="s">
        <v>42</v>
      </c>
      <c r="H18" s="3">
        <v>1255</v>
      </c>
      <c r="I18" s="3"/>
    </row>
    <row r="19" spans="1:9" ht="47.25">
      <c r="A19" s="3" t="s">
        <v>43</v>
      </c>
      <c r="B19" s="4">
        <v>700000</v>
      </c>
      <c r="C19" s="3">
        <f t="shared" si="1"/>
        <v>0</v>
      </c>
      <c r="D19" s="4">
        <f t="shared" si="0"/>
        <v>700000</v>
      </c>
      <c r="E19" s="3" t="s">
        <v>10</v>
      </c>
      <c r="F19" s="3" t="s">
        <v>11</v>
      </c>
      <c r="G19" s="7" t="s">
        <v>44</v>
      </c>
      <c r="H19" s="3">
        <v>4500</v>
      </c>
      <c r="I19" s="3"/>
    </row>
    <row r="20" spans="1:9">
      <c r="A20" s="3" t="s">
        <v>45</v>
      </c>
      <c r="B20" s="4">
        <v>17000</v>
      </c>
      <c r="C20" s="3">
        <f t="shared" si="1"/>
        <v>0</v>
      </c>
      <c r="D20" s="4">
        <f t="shared" si="0"/>
        <v>17000</v>
      </c>
      <c r="E20" s="3" t="s">
        <v>10</v>
      </c>
      <c r="F20" s="3" t="s">
        <v>11</v>
      </c>
      <c r="G20" s="8" t="s">
        <v>46</v>
      </c>
      <c r="H20" s="3">
        <v>280</v>
      </c>
      <c r="I20" s="3"/>
    </row>
    <row r="21" spans="1:9" ht="31.5">
      <c r="A21" s="3" t="s">
        <v>47</v>
      </c>
      <c r="B21" s="4">
        <v>98142.399265999993</v>
      </c>
      <c r="C21" s="3">
        <f t="shared" si="1"/>
        <v>0</v>
      </c>
      <c r="D21" s="4">
        <f t="shared" si="0"/>
        <v>98142.399265999993</v>
      </c>
      <c r="E21" s="3" t="s">
        <v>10</v>
      </c>
      <c r="F21" s="3" t="s">
        <v>11</v>
      </c>
      <c r="G21" s="7" t="s">
        <v>48</v>
      </c>
      <c r="H21" s="3">
        <v>293</v>
      </c>
      <c r="I21" s="3"/>
    </row>
    <row r="22" spans="1:9">
      <c r="A22" s="3" t="s">
        <v>49</v>
      </c>
      <c r="B22" s="4">
        <v>7823.5493150000002</v>
      </c>
      <c r="C22" s="3">
        <f t="shared" si="1"/>
        <v>0</v>
      </c>
      <c r="D22" s="4">
        <f t="shared" si="0"/>
        <v>7823.5493150000002</v>
      </c>
      <c r="E22" s="3" t="s">
        <v>10</v>
      </c>
      <c r="F22" s="3" t="s">
        <v>11</v>
      </c>
      <c r="G22" s="9" t="s">
        <v>50</v>
      </c>
      <c r="H22" s="3">
        <v>12022</v>
      </c>
      <c r="I22" s="3"/>
    </row>
    <row r="23" spans="1:9">
      <c r="A23" s="3" t="s">
        <v>49</v>
      </c>
      <c r="B23" s="4">
        <v>8200.0386839999992</v>
      </c>
      <c r="C23" s="3">
        <f t="shared" si="1"/>
        <v>0</v>
      </c>
      <c r="D23" s="4">
        <f t="shared" si="0"/>
        <v>8200.0386839999992</v>
      </c>
      <c r="E23" s="3" t="s">
        <v>10</v>
      </c>
      <c r="F23" s="3" t="s">
        <v>11</v>
      </c>
      <c r="G23" s="9" t="s">
        <v>50</v>
      </c>
      <c r="H23" s="3">
        <v>12.75</v>
      </c>
      <c r="I23" s="3"/>
    </row>
    <row r="24" spans="1:9">
      <c r="A24" s="3" t="s">
        <v>49</v>
      </c>
      <c r="B24" s="4">
        <v>8684.8716019999993</v>
      </c>
      <c r="C24" s="3">
        <f t="shared" si="1"/>
        <v>0</v>
      </c>
      <c r="D24" s="4">
        <f t="shared" si="0"/>
        <v>8684.8716019999993</v>
      </c>
      <c r="E24" s="3" t="s">
        <v>10</v>
      </c>
      <c r="F24" s="3" t="s">
        <v>11</v>
      </c>
      <c r="G24" s="9" t="s">
        <v>50</v>
      </c>
      <c r="H24" s="3">
        <v>13.45</v>
      </c>
      <c r="I24" s="3"/>
    </row>
    <row r="25" spans="1:9">
      <c r="A25" s="3" t="s">
        <v>51</v>
      </c>
      <c r="B25" s="4">
        <v>9724.8305980000005</v>
      </c>
      <c r="C25" s="3">
        <f t="shared" si="1"/>
        <v>0</v>
      </c>
      <c r="D25" s="4">
        <f t="shared" si="0"/>
        <v>9724.8305980000005</v>
      </c>
      <c r="E25" s="3" t="s">
        <v>10</v>
      </c>
      <c r="F25" s="3" t="s">
        <v>11</v>
      </c>
      <c r="G25" s="9" t="s">
        <v>50</v>
      </c>
      <c r="H25" s="3">
        <v>14.98</v>
      </c>
      <c r="I25" s="3"/>
    </row>
    <row r="26" spans="1:9">
      <c r="A26" s="3" t="s">
        <v>52</v>
      </c>
      <c r="B26" s="4">
        <v>17804.599999999999</v>
      </c>
      <c r="C26" s="3">
        <f t="shared" si="1"/>
        <v>0</v>
      </c>
      <c r="D26" s="4">
        <f t="shared" si="0"/>
        <v>17804.599999999999</v>
      </c>
      <c r="E26" s="3" t="s">
        <v>10</v>
      </c>
      <c r="F26" s="3" t="s">
        <v>11</v>
      </c>
      <c r="G26" s="9" t="s">
        <v>50</v>
      </c>
      <c r="H26" s="3">
        <v>155.04</v>
      </c>
      <c r="I26" s="3"/>
    </row>
    <row r="27" spans="1:9">
      <c r="A27" s="3" t="s">
        <v>51</v>
      </c>
      <c r="B27" s="4">
        <v>17054.400000000001</v>
      </c>
      <c r="C27" s="3">
        <f t="shared" si="1"/>
        <v>0</v>
      </c>
      <c r="D27" s="4">
        <f t="shared" si="0"/>
        <v>17054.400000000001</v>
      </c>
      <c r="E27" s="3" t="s">
        <v>10</v>
      </c>
      <c r="F27" s="3" t="s">
        <v>11</v>
      </c>
      <c r="G27" s="9" t="s">
        <v>50</v>
      </c>
      <c r="H27" s="3">
        <v>161.86000000000001</v>
      </c>
      <c r="I27" s="3"/>
    </row>
    <row r="28" spans="1:9" ht="31.5">
      <c r="A28" s="3" t="s">
        <v>53</v>
      </c>
      <c r="B28" s="4">
        <v>72356.548710000003</v>
      </c>
      <c r="C28" s="3">
        <f t="shared" si="1"/>
        <v>0</v>
      </c>
      <c r="D28" s="4">
        <f t="shared" si="0"/>
        <v>72356.548710000003</v>
      </c>
      <c r="E28" s="3" t="s">
        <v>35</v>
      </c>
      <c r="F28" s="3" t="s">
        <v>11</v>
      </c>
      <c r="G28" s="7" t="s">
        <v>48</v>
      </c>
      <c r="H28" s="3">
        <v>320.47000000000003</v>
      </c>
      <c r="I28" s="3"/>
    </row>
    <row r="29" spans="1:9" ht="47.25">
      <c r="A29" s="3" t="s">
        <v>54</v>
      </c>
      <c r="B29" s="4">
        <v>5471.5</v>
      </c>
      <c r="C29" s="3">
        <f t="shared" si="1"/>
        <v>0</v>
      </c>
      <c r="D29" s="4">
        <f t="shared" si="0"/>
        <v>5471.5</v>
      </c>
      <c r="E29" s="3" t="s">
        <v>35</v>
      </c>
      <c r="F29" s="3" t="s">
        <v>11</v>
      </c>
      <c r="G29" s="7" t="s">
        <v>55</v>
      </c>
      <c r="H29" s="3">
        <v>556</v>
      </c>
      <c r="I29" s="3"/>
    </row>
    <row r="30" spans="1:9" ht="47.25">
      <c r="A30" s="3" t="s">
        <v>56</v>
      </c>
      <c r="B30" s="4">
        <v>32000</v>
      </c>
      <c r="C30" s="3">
        <f t="shared" si="1"/>
        <v>0</v>
      </c>
      <c r="D30" s="4">
        <f t="shared" si="0"/>
        <v>32000</v>
      </c>
      <c r="E30" s="3" t="s">
        <v>35</v>
      </c>
      <c r="F30" s="3" t="s">
        <v>11</v>
      </c>
      <c r="G30" s="7" t="s">
        <v>55</v>
      </c>
      <c r="H30" s="3">
        <v>249</v>
      </c>
      <c r="I30" s="3"/>
    </row>
    <row r="31" spans="1:9" ht="47.25">
      <c r="A31" s="3" t="s">
        <v>57</v>
      </c>
      <c r="B31" s="4">
        <v>50000</v>
      </c>
      <c r="C31" s="3">
        <f t="shared" si="1"/>
        <v>0</v>
      </c>
      <c r="D31" s="4">
        <f t="shared" si="0"/>
        <v>50000</v>
      </c>
      <c r="E31" s="3" t="s">
        <v>35</v>
      </c>
      <c r="F31" s="3" t="s">
        <v>11</v>
      </c>
      <c r="G31" s="7" t="s">
        <v>55</v>
      </c>
      <c r="H31" s="3">
        <v>249</v>
      </c>
      <c r="I31" s="3"/>
    </row>
    <row r="32" spans="1:9" ht="30">
      <c r="A32" s="3" t="s">
        <v>58</v>
      </c>
      <c r="B32" s="4">
        <v>323571.42800000001</v>
      </c>
      <c r="C32" s="3">
        <f t="shared" si="1"/>
        <v>0</v>
      </c>
      <c r="D32" s="4">
        <f t="shared" si="0"/>
        <v>323571.42800000001</v>
      </c>
      <c r="E32" s="3" t="s">
        <v>10</v>
      </c>
      <c r="F32" s="3" t="s">
        <v>11</v>
      </c>
      <c r="G32" s="9" t="s">
        <v>59</v>
      </c>
      <c r="H32" s="3">
        <v>1490</v>
      </c>
      <c r="I32" s="3"/>
    </row>
    <row r="33" spans="1:9" ht="47.25">
      <c r="A33" s="3" t="s">
        <v>57</v>
      </c>
      <c r="B33" s="4">
        <v>105000</v>
      </c>
      <c r="C33" s="3">
        <f t="shared" si="1"/>
        <v>0</v>
      </c>
      <c r="D33" s="4">
        <f t="shared" si="0"/>
        <v>105000</v>
      </c>
      <c r="E33" s="3" t="s">
        <v>35</v>
      </c>
      <c r="F33" s="3" t="s">
        <v>11</v>
      </c>
      <c r="G33" s="7" t="s">
        <v>55</v>
      </c>
      <c r="H33" s="3">
        <v>278.39999999999998</v>
      </c>
      <c r="I33" s="3"/>
    </row>
    <row r="34" spans="1:9">
      <c r="A34" s="3" t="s">
        <v>60</v>
      </c>
      <c r="B34" s="4">
        <v>15053</v>
      </c>
      <c r="C34" s="3">
        <f t="shared" si="1"/>
        <v>0</v>
      </c>
      <c r="D34" s="4">
        <f t="shared" si="0"/>
        <v>15053</v>
      </c>
      <c r="E34" s="3" t="s">
        <v>10</v>
      </c>
      <c r="F34" s="3" t="s">
        <v>11</v>
      </c>
      <c r="G34" s="6" t="s">
        <v>61</v>
      </c>
      <c r="H34" s="3">
        <v>320</v>
      </c>
      <c r="I34" s="3"/>
    </row>
    <row r="35" spans="1:9" ht="30">
      <c r="A35" s="3" t="s">
        <v>62</v>
      </c>
      <c r="B35" s="4">
        <v>6500</v>
      </c>
      <c r="C35" s="3">
        <f t="shared" si="1"/>
        <v>0</v>
      </c>
      <c r="D35" s="4">
        <f t="shared" si="0"/>
        <v>6500</v>
      </c>
      <c r="E35" s="3" t="s">
        <v>10</v>
      </c>
      <c r="F35" s="3" t="s">
        <v>11</v>
      </c>
      <c r="G35" s="8" t="s">
        <v>63</v>
      </c>
      <c r="H35" s="3">
        <v>156</v>
      </c>
      <c r="I35" s="3"/>
    </row>
    <row r="36" spans="1:9" ht="37.5">
      <c r="A36" s="3" t="s">
        <v>64</v>
      </c>
      <c r="B36" s="4">
        <v>4864.4469239999999</v>
      </c>
      <c r="C36" s="3">
        <f t="shared" si="1"/>
        <v>0</v>
      </c>
      <c r="D36" s="4">
        <f t="shared" si="0"/>
        <v>4864.4469239999999</v>
      </c>
      <c r="E36" s="3" t="s">
        <v>10</v>
      </c>
      <c r="F36" s="3" t="s">
        <v>11</v>
      </c>
      <c r="G36" s="10" t="s">
        <v>65</v>
      </c>
      <c r="H36" s="3">
        <v>49</v>
      </c>
      <c r="I36" s="3"/>
    </row>
    <row r="37" spans="1:9" ht="31.5">
      <c r="A37" s="3" t="s">
        <v>66</v>
      </c>
      <c r="B37" s="4">
        <v>11538.462</v>
      </c>
      <c r="C37" s="3">
        <f t="shared" si="1"/>
        <v>0</v>
      </c>
      <c r="D37" s="4">
        <f t="shared" si="0"/>
        <v>11538.462</v>
      </c>
      <c r="E37" s="3" t="s">
        <v>10</v>
      </c>
      <c r="F37" s="3" t="s">
        <v>11</v>
      </c>
      <c r="G37" s="7" t="s">
        <v>67</v>
      </c>
      <c r="H37" s="3">
        <v>381</v>
      </c>
      <c r="I37" s="3"/>
    </row>
    <row r="38" spans="1:9" ht="30">
      <c r="A38" s="3" t="s">
        <v>68</v>
      </c>
      <c r="B38" s="4">
        <v>14700.62</v>
      </c>
      <c r="C38" s="3">
        <f t="shared" si="1"/>
        <v>0</v>
      </c>
      <c r="D38" s="4">
        <f t="shared" si="0"/>
        <v>14700.62</v>
      </c>
      <c r="E38" s="3" t="s">
        <v>10</v>
      </c>
      <c r="F38" s="3" t="s">
        <v>11</v>
      </c>
      <c r="G38" s="5" t="s">
        <v>69</v>
      </c>
      <c r="H38" s="3">
        <v>440</v>
      </c>
      <c r="I38" s="3"/>
    </row>
    <row r="39" spans="1:9" ht="30">
      <c r="A39" s="3" t="s">
        <v>70</v>
      </c>
      <c r="B39" s="4">
        <v>10093.82</v>
      </c>
      <c r="C39" s="3">
        <f t="shared" si="1"/>
        <v>0</v>
      </c>
      <c r="D39" s="4">
        <f t="shared" si="0"/>
        <v>10093.82</v>
      </c>
      <c r="E39" s="3" t="s">
        <v>10</v>
      </c>
      <c r="F39" s="3" t="s">
        <v>11</v>
      </c>
      <c r="G39" s="5" t="s">
        <v>71</v>
      </c>
      <c r="H39" s="3">
        <v>354</v>
      </c>
      <c r="I39" s="3"/>
    </row>
    <row r="40" spans="1:9">
      <c r="A40" s="3" t="s">
        <v>51</v>
      </c>
      <c r="B40" s="4">
        <v>71425</v>
      </c>
      <c r="C40" s="3">
        <f t="shared" si="1"/>
        <v>0</v>
      </c>
      <c r="D40" s="4">
        <f t="shared" si="0"/>
        <v>71425</v>
      </c>
      <c r="E40" s="3" t="s">
        <v>10</v>
      </c>
      <c r="F40" s="3" t="s">
        <v>11</v>
      </c>
      <c r="G40" s="8" t="s">
        <v>72</v>
      </c>
      <c r="H40" s="3">
        <v>316.8</v>
      </c>
      <c r="I40" s="3"/>
    </row>
    <row r="41" spans="1:9" ht="30">
      <c r="A41" s="3" t="s">
        <v>73</v>
      </c>
      <c r="B41" s="4">
        <v>26643</v>
      </c>
      <c r="C41" s="3">
        <f t="shared" si="1"/>
        <v>0</v>
      </c>
      <c r="D41" s="4">
        <f t="shared" si="0"/>
        <v>26643</v>
      </c>
      <c r="E41" s="3" t="s">
        <v>10</v>
      </c>
      <c r="F41" s="3" t="s">
        <v>11</v>
      </c>
      <c r="G41" s="6" t="s">
        <v>74</v>
      </c>
      <c r="H41" s="3">
        <v>451</v>
      </c>
      <c r="I41" s="3"/>
    </row>
    <row r="42" spans="1:9" ht="31.5">
      <c r="A42" s="3" t="s">
        <v>75</v>
      </c>
      <c r="B42" s="4">
        <v>31246</v>
      </c>
      <c r="C42" s="3">
        <f t="shared" si="1"/>
        <v>0</v>
      </c>
      <c r="D42" s="4">
        <f t="shared" si="0"/>
        <v>31246</v>
      </c>
      <c r="E42" s="3" t="s">
        <v>10</v>
      </c>
      <c r="F42" s="3" t="s">
        <v>11</v>
      </c>
      <c r="G42" s="7" t="s">
        <v>76</v>
      </c>
      <c r="H42" s="3">
        <v>714</v>
      </c>
      <c r="I42" s="3"/>
    </row>
    <row r="43" spans="1:9" ht="30">
      <c r="A43" s="3" t="s">
        <v>77</v>
      </c>
      <c r="B43" s="4">
        <v>15000</v>
      </c>
      <c r="C43" s="3">
        <f t="shared" si="1"/>
        <v>0</v>
      </c>
      <c r="D43" s="4">
        <f t="shared" si="0"/>
        <v>15000</v>
      </c>
      <c r="E43" s="3" t="s">
        <v>10</v>
      </c>
      <c r="F43" s="3" t="s">
        <v>11</v>
      </c>
      <c r="G43" s="5" t="s">
        <v>78</v>
      </c>
      <c r="H43" s="3">
        <v>341</v>
      </c>
      <c r="I43" s="3"/>
    </row>
    <row r="44" spans="1:9" ht="45">
      <c r="A44" s="3" t="s">
        <v>79</v>
      </c>
      <c r="B44" s="4">
        <v>4237</v>
      </c>
      <c r="C44" s="3">
        <f t="shared" si="1"/>
        <v>0</v>
      </c>
      <c r="D44" s="4">
        <f t="shared" si="0"/>
        <v>4237</v>
      </c>
      <c r="E44" s="3" t="s">
        <v>10</v>
      </c>
      <c r="F44" s="3" t="s">
        <v>11</v>
      </c>
      <c r="G44" s="5" t="s">
        <v>80</v>
      </c>
      <c r="H44" s="3">
        <v>203.7</v>
      </c>
      <c r="I44" s="3"/>
    </row>
    <row r="45" spans="1:9" ht="30">
      <c r="A45" s="3" t="s">
        <v>81</v>
      </c>
      <c r="B45" s="4">
        <v>14000</v>
      </c>
      <c r="C45" s="3">
        <f t="shared" si="1"/>
        <v>0</v>
      </c>
      <c r="D45" s="4">
        <f t="shared" si="0"/>
        <v>14000</v>
      </c>
      <c r="E45" s="3" t="s">
        <v>10</v>
      </c>
      <c r="F45" s="3" t="s">
        <v>11</v>
      </c>
      <c r="G45" s="5" t="s">
        <v>82</v>
      </c>
      <c r="H45" s="3">
        <v>290</v>
      </c>
      <c r="I45" s="3"/>
    </row>
    <row r="46" spans="1:9" ht="15.75" thickBot="1">
      <c r="B46" s="11">
        <f>SUM(B3:B45)</f>
        <v>2739451.4366899994</v>
      </c>
      <c r="C46" s="11">
        <f>SUM(C3:C45)</f>
        <v>0</v>
      </c>
      <c r="D46" s="11">
        <f>SUM(D3:D45)</f>
        <v>2739451.4366899994</v>
      </c>
    </row>
    <row r="47" spans="1:9" ht="15.75" thickTop="1"/>
  </sheetData>
  <mergeCells count="1">
    <mergeCell ref="A1:I1"/>
  </mergeCells>
  <printOptions horizontalCentered="1" verticalCentered="1"/>
  <pageMargins left="0.19" right="0.16" top="0.41" bottom="0.23" header="0.22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0"/>
  <sheetViews>
    <sheetView rightToLeft="1" topLeftCell="A848" zoomScaleNormal="100" workbookViewId="0">
      <selection activeCell="I855" sqref="I855"/>
    </sheetView>
  </sheetViews>
  <sheetFormatPr defaultRowHeight="14.25"/>
  <cols>
    <col min="1" max="3" width="12.75" style="13" customWidth="1"/>
    <col min="4" max="4" width="6.875" style="13" bestFit="1" customWidth="1"/>
    <col min="5" max="5" width="10.375" style="13" customWidth="1"/>
    <col min="6" max="6" width="50.75" style="24" customWidth="1"/>
    <col min="7" max="7" width="6.875" style="13" bestFit="1" customWidth="1"/>
    <col min="8" max="8" width="13.375" style="13" bestFit="1" customWidth="1"/>
    <col min="9" max="9" width="24.375" style="24" customWidth="1"/>
    <col min="10" max="256" width="9.125" style="13"/>
    <col min="257" max="259" width="12.75" style="13" customWidth="1"/>
    <col min="260" max="260" width="6.875" style="13" bestFit="1" customWidth="1"/>
    <col min="261" max="261" width="10.375" style="13" customWidth="1"/>
    <col min="262" max="262" width="50.75" style="13" customWidth="1"/>
    <col min="263" max="263" width="6.875" style="13" bestFit="1" customWidth="1"/>
    <col min="264" max="264" width="13.375" style="13" bestFit="1" customWidth="1"/>
    <col min="265" max="265" width="24.375" style="13" customWidth="1"/>
    <col min="266" max="512" width="9.125" style="13"/>
    <col min="513" max="515" width="12.75" style="13" customWidth="1"/>
    <col min="516" max="516" width="6.875" style="13" bestFit="1" customWidth="1"/>
    <col min="517" max="517" width="10.375" style="13" customWidth="1"/>
    <col min="518" max="518" width="50.75" style="13" customWidth="1"/>
    <col min="519" max="519" width="6.875" style="13" bestFit="1" customWidth="1"/>
    <col min="520" max="520" width="13.375" style="13" bestFit="1" customWidth="1"/>
    <col min="521" max="521" width="24.375" style="13" customWidth="1"/>
    <col min="522" max="768" width="9.125" style="13"/>
    <col min="769" max="771" width="12.75" style="13" customWidth="1"/>
    <col min="772" max="772" width="6.875" style="13" bestFit="1" customWidth="1"/>
    <col min="773" max="773" width="10.375" style="13" customWidth="1"/>
    <col min="774" max="774" width="50.75" style="13" customWidth="1"/>
    <col min="775" max="775" width="6.875" style="13" bestFit="1" customWidth="1"/>
    <col min="776" max="776" width="13.375" style="13" bestFit="1" customWidth="1"/>
    <col min="777" max="777" width="24.375" style="13" customWidth="1"/>
    <col min="778" max="1024" width="9.125" style="13"/>
    <col min="1025" max="1027" width="12.75" style="13" customWidth="1"/>
    <col min="1028" max="1028" width="6.875" style="13" bestFit="1" customWidth="1"/>
    <col min="1029" max="1029" width="10.375" style="13" customWidth="1"/>
    <col min="1030" max="1030" width="50.75" style="13" customWidth="1"/>
    <col min="1031" max="1031" width="6.875" style="13" bestFit="1" customWidth="1"/>
    <col min="1032" max="1032" width="13.375" style="13" bestFit="1" customWidth="1"/>
    <col min="1033" max="1033" width="24.375" style="13" customWidth="1"/>
    <col min="1034" max="1280" width="9.125" style="13"/>
    <col min="1281" max="1283" width="12.75" style="13" customWidth="1"/>
    <col min="1284" max="1284" width="6.875" style="13" bestFit="1" customWidth="1"/>
    <col min="1285" max="1285" width="10.375" style="13" customWidth="1"/>
    <col min="1286" max="1286" width="50.75" style="13" customWidth="1"/>
    <col min="1287" max="1287" width="6.875" style="13" bestFit="1" customWidth="1"/>
    <col min="1288" max="1288" width="13.375" style="13" bestFit="1" customWidth="1"/>
    <col min="1289" max="1289" width="24.375" style="13" customWidth="1"/>
    <col min="1290" max="1536" width="9.125" style="13"/>
    <col min="1537" max="1539" width="12.75" style="13" customWidth="1"/>
    <col min="1540" max="1540" width="6.875" style="13" bestFit="1" customWidth="1"/>
    <col min="1541" max="1541" width="10.375" style="13" customWidth="1"/>
    <col min="1542" max="1542" width="50.75" style="13" customWidth="1"/>
    <col min="1543" max="1543" width="6.875" style="13" bestFit="1" customWidth="1"/>
    <col min="1544" max="1544" width="13.375" style="13" bestFit="1" customWidth="1"/>
    <col min="1545" max="1545" width="24.375" style="13" customWidth="1"/>
    <col min="1546" max="1792" width="9.125" style="13"/>
    <col min="1793" max="1795" width="12.75" style="13" customWidth="1"/>
    <col min="1796" max="1796" width="6.875" style="13" bestFit="1" customWidth="1"/>
    <col min="1797" max="1797" width="10.375" style="13" customWidth="1"/>
    <col min="1798" max="1798" width="50.75" style="13" customWidth="1"/>
    <col min="1799" max="1799" width="6.875" style="13" bestFit="1" customWidth="1"/>
    <col min="1800" max="1800" width="13.375" style="13" bestFit="1" customWidth="1"/>
    <col min="1801" max="1801" width="24.375" style="13" customWidth="1"/>
    <col min="1802" max="2048" width="9.125" style="13"/>
    <col min="2049" max="2051" width="12.75" style="13" customWidth="1"/>
    <col min="2052" max="2052" width="6.875" style="13" bestFit="1" customWidth="1"/>
    <col min="2053" max="2053" width="10.375" style="13" customWidth="1"/>
    <col min="2054" max="2054" width="50.75" style="13" customWidth="1"/>
    <col min="2055" max="2055" width="6.875" style="13" bestFit="1" customWidth="1"/>
    <col min="2056" max="2056" width="13.375" style="13" bestFit="1" customWidth="1"/>
    <col min="2057" max="2057" width="24.375" style="13" customWidth="1"/>
    <col min="2058" max="2304" width="9.125" style="13"/>
    <col min="2305" max="2307" width="12.75" style="13" customWidth="1"/>
    <col min="2308" max="2308" width="6.875" style="13" bestFit="1" customWidth="1"/>
    <col min="2309" max="2309" width="10.375" style="13" customWidth="1"/>
    <col min="2310" max="2310" width="50.75" style="13" customWidth="1"/>
    <col min="2311" max="2311" width="6.875" style="13" bestFit="1" customWidth="1"/>
    <col min="2312" max="2312" width="13.375" style="13" bestFit="1" customWidth="1"/>
    <col min="2313" max="2313" width="24.375" style="13" customWidth="1"/>
    <col min="2314" max="2560" width="9.125" style="13"/>
    <col min="2561" max="2563" width="12.75" style="13" customWidth="1"/>
    <col min="2564" max="2564" width="6.875" style="13" bestFit="1" customWidth="1"/>
    <col min="2565" max="2565" width="10.375" style="13" customWidth="1"/>
    <col min="2566" max="2566" width="50.75" style="13" customWidth="1"/>
    <col min="2567" max="2567" width="6.875" style="13" bestFit="1" customWidth="1"/>
    <col min="2568" max="2568" width="13.375" style="13" bestFit="1" customWidth="1"/>
    <col min="2569" max="2569" width="24.375" style="13" customWidth="1"/>
    <col min="2570" max="2816" width="9.125" style="13"/>
    <col min="2817" max="2819" width="12.75" style="13" customWidth="1"/>
    <col min="2820" max="2820" width="6.875" style="13" bestFit="1" customWidth="1"/>
    <col min="2821" max="2821" width="10.375" style="13" customWidth="1"/>
    <col min="2822" max="2822" width="50.75" style="13" customWidth="1"/>
    <col min="2823" max="2823" width="6.875" style="13" bestFit="1" customWidth="1"/>
    <col min="2824" max="2824" width="13.375" style="13" bestFit="1" customWidth="1"/>
    <col min="2825" max="2825" width="24.375" style="13" customWidth="1"/>
    <col min="2826" max="3072" width="9.125" style="13"/>
    <col min="3073" max="3075" width="12.75" style="13" customWidth="1"/>
    <col min="3076" max="3076" width="6.875" style="13" bestFit="1" customWidth="1"/>
    <col min="3077" max="3077" width="10.375" style="13" customWidth="1"/>
    <col min="3078" max="3078" width="50.75" style="13" customWidth="1"/>
    <col min="3079" max="3079" width="6.875" style="13" bestFit="1" customWidth="1"/>
    <col min="3080" max="3080" width="13.375" style="13" bestFit="1" customWidth="1"/>
    <col min="3081" max="3081" width="24.375" style="13" customWidth="1"/>
    <col min="3082" max="3328" width="9.125" style="13"/>
    <col min="3329" max="3331" width="12.75" style="13" customWidth="1"/>
    <col min="3332" max="3332" width="6.875" style="13" bestFit="1" customWidth="1"/>
    <col min="3333" max="3333" width="10.375" style="13" customWidth="1"/>
    <col min="3334" max="3334" width="50.75" style="13" customWidth="1"/>
    <col min="3335" max="3335" width="6.875" style="13" bestFit="1" customWidth="1"/>
    <col min="3336" max="3336" width="13.375" style="13" bestFit="1" customWidth="1"/>
    <col min="3337" max="3337" width="24.375" style="13" customWidth="1"/>
    <col min="3338" max="3584" width="9.125" style="13"/>
    <col min="3585" max="3587" width="12.75" style="13" customWidth="1"/>
    <col min="3588" max="3588" width="6.875" style="13" bestFit="1" customWidth="1"/>
    <col min="3589" max="3589" width="10.375" style="13" customWidth="1"/>
    <col min="3590" max="3590" width="50.75" style="13" customWidth="1"/>
    <col min="3591" max="3591" width="6.875" style="13" bestFit="1" customWidth="1"/>
    <col min="3592" max="3592" width="13.375" style="13" bestFit="1" customWidth="1"/>
    <col min="3593" max="3593" width="24.375" style="13" customWidth="1"/>
    <col min="3594" max="3840" width="9.125" style="13"/>
    <col min="3841" max="3843" width="12.75" style="13" customWidth="1"/>
    <col min="3844" max="3844" width="6.875" style="13" bestFit="1" customWidth="1"/>
    <col min="3845" max="3845" width="10.375" style="13" customWidth="1"/>
    <col min="3846" max="3846" width="50.75" style="13" customWidth="1"/>
    <col min="3847" max="3847" width="6.875" style="13" bestFit="1" customWidth="1"/>
    <col min="3848" max="3848" width="13.375" style="13" bestFit="1" customWidth="1"/>
    <col min="3849" max="3849" width="24.375" style="13" customWidth="1"/>
    <col min="3850" max="4096" width="9.125" style="13"/>
    <col min="4097" max="4099" width="12.75" style="13" customWidth="1"/>
    <col min="4100" max="4100" width="6.875" style="13" bestFit="1" customWidth="1"/>
    <col min="4101" max="4101" width="10.375" style="13" customWidth="1"/>
    <col min="4102" max="4102" width="50.75" style="13" customWidth="1"/>
    <col min="4103" max="4103" width="6.875" style="13" bestFit="1" customWidth="1"/>
    <col min="4104" max="4104" width="13.375" style="13" bestFit="1" customWidth="1"/>
    <col min="4105" max="4105" width="24.375" style="13" customWidth="1"/>
    <col min="4106" max="4352" width="9.125" style="13"/>
    <col min="4353" max="4355" width="12.75" style="13" customWidth="1"/>
    <col min="4356" max="4356" width="6.875" style="13" bestFit="1" customWidth="1"/>
    <col min="4357" max="4357" width="10.375" style="13" customWidth="1"/>
    <col min="4358" max="4358" width="50.75" style="13" customWidth="1"/>
    <col min="4359" max="4359" width="6.875" style="13" bestFit="1" customWidth="1"/>
    <col min="4360" max="4360" width="13.375" style="13" bestFit="1" customWidth="1"/>
    <col min="4361" max="4361" width="24.375" style="13" customWidth="1"/>
    <col min="4362" max="4608" width="9.125" style="13"/>
    <col min="4609" max="4611" width="12.75" style="13" customWidth="1"/>
    <col min="4612" max="4612" width="6.875" style="13" bestFit="1" customWidth="1"/>
    <col min="4613" max="4613" width="10.375" style="13" customWidth="1"/>
    <col min="4614" max="4614" width="50.75" style="13" customWidth="1"/>
    <col min="4615" max="4615" width="6.875" style="13" bestFit="1" customWidth="1"/>
    <col min="4616" max="4616" width="13.375" style="13" bestFit="1" customWidth="1"/>
    <col min="4617" max="4617" width="24.375" style="13" customWidth="1"/>
    <col min="4618" max="4864" width="9.125" style="13"/>
    <col min="4865" max="4867" width="12.75" style="13" customWidth="1"/>
    <col min="4868" max="4868" width="6.875" style="13" bestFit="1" customWidth="1"/>
    <col min="4869" max="4869" width="10.375" style="13" customWidth="1"/>
    <col min="4870" max="4870" width="50.75" style="13" customWidth="1"/>
    <col min="4871" max="4871" width="6.875" style="13" bestFit="1" customWidth="1"/>
    <col min="4872" max="4872" width="13.375" style="13" bestFit="1" customWidth="1"/>
    <col min="4873" max="4873" width="24.375" style="13" customWidth="1"/>
    <col min="4874" max="5120" width="9.125" style="13"/>
    <col min="5121" max="5123" width="12.75" style="13" customWidth="1"/>
    <col min="5124" max="5124" width="6.875" style="13" bestFit="1" customWidth="1"/>
    <col min="5125" max="5125" width="10.375" style="13" customWidth="1"/>
    <col min="5126" max="5126" width="50.75" style="13" customWidth="1"/>
    <col min="5127" max="5127" width="6.875" style="13" bestFit="1" customWidth="1"/>
    <col min="5128" max="5128" width="13.375" style="13" bestFit="1" customWidth="1"/>
    <col min="5129" max="5129" width="24.375" style="13" customWidth="1"/>
    <col min="5130" max="5376" width="9.125" style="13"/>
    <col min="5377" max="5379" width="12.75" style="13" customWidth="1"/>
    <col min="5380" max="5380" width="6.875" style="13" bestFit="1" customWidth="1"/>
    <col min="5381" max="5381" width="10.375" style="13" customWidth="1"/>
    <col min="5382" max="5382" width="50.75" style="13" customWidth="1"/>
    <col min="5383" max="5383" width="6.875" style="13" bestFit="1" customWidth="1"/>
    <col min="5384" max="5384" width="13.375" style="13" bestFit="1" customWidth="1"/>
    <col min="5385" max="5385" width="24.375" style="13" customWidth="1"/>
    <col min="5386" max="5632" width="9.125" style="13"/>
    <col min="5633" max="5635" width="12.75" style="13" customWidth="1"/>
    <col min="5636" max="5636" width="6.875" style="13" bestFit="1" customWidth="1"/>
    <col min="5637" max="5637" width="10.375" style="13" customWidth="1"/>
    <col min="5638" max="5638" width="50.75" style="13" customWidth="1"/>
    <col min="5639" max="5639" width="6.875" style="13" bestFit="1" customWidth="1"/>
    <col min="5640" max="5640" width="13.375" style="13" bestFit="1" customWidth="1"/>
    <col min="5641" max="5641" width="24.375" style="13" customWidth="1"/>
    <col min="5642" max="5888" width="9.125" style="13"/>
    <col min="5889" max="5891" width="12.75" style="13" customWidth="1"/>
    <col min="5892" max="5892" width="6.875" style="13" bestFit="1" customWidth="1"/>
    <col min="5893" max="5893" width="10.375" style="13" customWidth="1"/>
    <col min="5894" max="5894" width="50.75" style="13" customWidth="1"/>
    <col min="5895" max="5895" width="6.875" style="13" bestFit="1" customWidth="1"/>
    <col min="5896" max="5896" width="13.375" style="13" bestFit="1" customWidth="1"/>
    <col min="5897" max="5897" width="24.375" style="13" customWidth="1"/>
    <col min="5898" max="6144" width="9.125" style="13"/>
    <col min="6145" max="6147" width="12.75" style="13" customWidth="1"/>
    <col min="6148" max="6148" width="6.875" style="13" bestFit="1" customWidth="1"/>
    <col min="6149" max="6149" width="10.375" style="13" customWidth="1"/>
    <col min="6150" max="6150" width="50.75" style="13" customWidth="1"/>
    <col min="6151" max="6151" width="6.875" style="13" bestFit="1" customWidth="1"/>
    <col min="6152" max="6152" width="13.375" style="13" bestFit="1" customWidth="1"/>
    <col min="6153" max="6153" width="24.375" style="13" customWidth="1"/>
    <col min="6154" max="6400" width="9.125" style="13"/>
    <col min="6401" max="6403" width="12.75" style="13" customWidth="1"/>
    <col min="6404" max="6404" width="6.875" style="13" bestFit="1" customWidth="1"/>
    <col min="6405" max="6405" width="10.375" style="13" customWidth="1"/>
    <col min="6406" max="6406" width="50.75" style="13" customWidth="1"/>
    <col min="6407" max="6407" width="6.875" style="13" bestFit="1" customWidth="1"/>
    <col min="6408" max="6408" width="13.375" style="13" bestFit="1" customWidth="1"/>
    <col min="6409" max="6409" width="24.375" style="13" customWidth="1"/>
    <col min="6410" max="6656" width="9.125" style="13"/>
    <col min="6657" max="6659" width="12.75" style="13" customWidth="1"/>
    <col min="6660" max="6660" width="6.875" style="13" bestFit="1" customWidth="1"/>
    <col min="6661" max="6661" width="10.375" style="13" customWidth="1"/>
    <col min="6662" max="6662" width="50.75" style="13" customWidth="1"/>
    <col min="6663" max="6663" width="6.875" style="13" bestFit="1" customWidth="1"/>
    <col min="6664" max="6664" width="13.375" style="13" bestFit="1" customWidth="1"/>
    <col min="6665" max="6665" width="24.375" style="13" customWidth="1"/>
    <col min="6666" max="6912" width="9.125" style="13"/>
    <col min="6913" max="6915" width="12.75" style="13" customWidth="1"/>
    <col min="6916" max="6916" width="6.875" style="13" bestFit="1" customWidth="1"/>
    <col min="6917" max="6917" width="10.375" style="13" customWidth="1"/>
    <col min="6918" max="6918" width="50.75" style="13" customWidth="1"/>
    <col min="6919" max="6919" width="6.875" style="13" bestFit="1" customWidth="1"/>
    <col min="6920" max="6920" width="13.375" style="13" bestFit="1" customWidth="1"/>
    <col min="6921" max="6921" width="24.375" style="13" customWidth="1"/>
    <col min="6922" max="7168" width="9.125" style="13"/>
    <col min="7169" max="7171" width="12.75" style="13" customWidth="1"/>
    <col min="7172" max="7172" width="6.875" style="13" bestFit="1" customWidth="1"/>
    <col min="7173" max="7173" width="10.375" style="13" customWidth="1"/>
    <col min="7174" max="7174" width="50.75" style="13" customWidth="1"/>
    <col min="7175" max="7175" width="6.875" style="13" bestFit="1" customWidth="1"/>
    <col min="7176" max="7176" width="13.375" style="13" bestFit="1" customWidth="1"/>
    <col min="7177" max="7177" width="24.375" style="13" customWidth="1"/>
    <col min="7178" max="7424" width="9.125" style="13"/>
    <col min="7425" max="7427" width="12.75" style="13" customWidth="1"/>
    <col min="7428" max="7428" width="6.875" style="13" bestFit="1" customWidth="1"/>
    <col min="7429" max="7429" width="10.375" style="13" customWidth="1"/>
    <col min="7430" max="7430" width="50.75" style="13" customWidth="1"/>
    <col min="7431" max="7431" width="6.875" style="13" bestFit="1" customWidth="1"/>
    <col min="7432" max="7432" width="13.375" style="13" bestFit="1" customWidth="1"/>
    <col min="7433" max="7433" width="24.375" style="13" customWidth="1"/>
    <col min="7434" max="7680" width="9.125" style="13"/>
    <col min="7681" max="7683" width="12.75" style="13" customWidth="1"/>
    <col min="7684" max="7684" width="6.875" style="13" bestFit="1" customWidth="1"/>
    <col min="7685" max="7685" width="10.375" style="13" customWidth="1"/>
    <col min="7686" max="7686" width="50.75" style="13" customWidth="1"/>
    <col min="7687" max="7687" width="6.875" style="13" bestFit="1" customWidth="1"/>
    <col min="7688" max="7688" width="13.375" style="13" bestFit="1" customWidth="1"/>
    <col min="7689" max="7689" width="24.375" style="13" customWidth="1"/>
    <col min="7690" max="7936" width="9.125" style="13"/>
    <col min="7937" max="7939" width="12.75" style="13" customWidth="1"/>
    <col min="7940" max="7940" width="6.875" style="13" bestFit="1" customWidth="1"/>
    <col min="7941" max="7941" width="10.375" style="13" customWidth="1"/>
    <col min="7942" max="7942" width="50.75" style="13" customWidth="1"/>
    <col min="7943" max="7943" width="6.875" style="13" bestFit="1" customWidth="1"/>
    <col min="7944" max="7944" width="13.375" style="13" bestFit="1" customWidth="1"/>
    <col min="7945" max="7945" width="24.375" style="13" customWidth="1"/>
    <col min="7946" max="8192" width="9.125" style="13"/>
    <col min="8193" max="8195" width="12.75" style="13" customWidth="1"/>
    <col min="8196" max="8196" width="6.875" style="13" bestFit="1" customWidth="1"/>
    <col min="8197" max="8197" width="10.375" style="13" customWidth="1"/>
    <col min="8198" max="8198" width="50.75" style="13" customWidth="1"/>
    <col min="8199" max="8199" width="6.875" style="13" bestFit="1" customWidth="1"/>
    <col min="8200" max="8200" width="13.375" style="13" bestFit="1" customWidth="1"/>
    <col min="8201" max="8201" width="24.375" style="13" customWidth="1"/>
    <col min="8202" max="8448" width="9.125" style="13"/>
    <col min="8449" max="8451" width="12.75" style="13" customWidth="1"/>
    <col min="8452" max="8452" width="6.875" style="13" bestFit="1" customWidth="1"/>
    <col min="8453" max="8453" width="10.375" style="13" customWidth="1"/>
    <col min="8454" max="8454" width="50.75" style="13" customWidth="1"/>
    <col min="8455" max="8455" width="6.875" style="13" bestFit="1" customWidth="1"/>
    <col min="8456" max="8456" width="13.375" style="13" bestFit="1" customWidth="1"/>
    <col min="8457" max="8457" width="24.375" style="13" customWidth="1"/>
    <col min="8458" max="8704" width="9.125" style="13"/>
    <col min="8705" max="8707" width="12.75" style="13" customWidth="1"/>
    <col min="8708" max="8708" width="6.875" style="13" bestFit="1" customWidth="1"/>
    <col min="8709" max="8709" width="10.375" style="13" customWidth="1"/>
    <col min="8710" max="8710" width="50.75" style="13" customWidth="1"/>
    <col min="8711" max="8711" width="6.875" style="13" bestFit="1" customWidth="1"/>
    <col min="8712" max="8712" width="13.375" style="13" bestFit="1" customWidth="1"/>
    <col min="8713" max="8713" width="24.375" style="13" customWidth="1"/>
    <col min="8714" max="8960" width="9.125" style="13"/>
    <col min="8961" max="8963" width="12.75" style="13" customWidth="1"/>
    <col min="8964" max="8964" width="6.875" style="13" bestFit="1" customWidth="1"/>
    <col min="8965" max="8965" width="10.375" style="13" customWidth="1"/>
    <col min="8966" max="8966" width="50.75" style="13" customWidth="1"/>
    <col min="8967" max="8967" width="6.875" style="13" bestFit="1" customWidth="1"/>
    <col min="8968" max="8968" width="13.375" style="13" bestFit="1" customWidth="1"/>
    <col min="8969" max="8969" width="24.375" style="13" customWidth="1"/>
    <col min="8970" max="9216" width="9.125" style="13"/>
    <col min="9217" max="9219" width="12.75" style="13" customWidth="1"/>
    <col min="9220" max="9220" width="6.875" style="13" bestFit="1" customWidth="1"/>
    <col min="9221" max="9221" width="10.375" style="13" customWidth="1"/>
    <col min="9222" max="9222" width="50.75" style="13" customWidth="1"/>
    <col min="9223" max="9223" width="6.875" style="13" bestFit="1" customWidth="1"/>
    <col min="9224" max="9224" width="13.375" style="13" bestFit="1" customWidth="1"/>
    <col min="9225" max="9225" width="24.375" style="13" customWidth="1"/>
    <col min="9226" max="9472" width="9.125" style="13"/>
    <col min="9473" max="9475" width="12.75" style="13" customWidth="1"/>
    <col min="9476" max="9476" width="6.875" style="13" bestFit="1" customWidth="1"/>
    <col min="9477" max="9477" width="10.375" style="13" customWidth="1"/>
    <col min="9478" max="9478" width="50.75" style="13" customWidth="1"/>
    <col min="9479" max="9479" width="6.875" style="13" bestFit="1" customWidth="1"/>
    <col min="9480" max="9480" width="13.375" style="13" bestFit="1" customWidth="1"/>
    <col min="9481" max="9481" width="24.375" style="13" customWidth="1"/>
    <col min="9482" max="9728" width="9.125" style="13"/>
    <col min="9729" max="9731" width="12.75" style="13" customWidth="1"/>
    <col min="9732" max="9732" width="6.875" style="13" bestFit="1" customWidth="1"/>
    <col min="9733" max="9733" width="10.375" style="13" customWidth="1"/>
    <col min="9734" max="9734" width="50.75" style="13" customWidth="1"/>
    <col min="9735" max="9735" width="6.875" style="13" bestFit="1" customWidth="1"/>
    <col min="9736" max="9736" width="13.375" style="13" bestFit="1" customWidth="1"/>
    <col min="9737" max="9737" width="24.375" style="13" customWidth="1"/>
    <col min="9738" max="9984" width="9.125" style="13"/>
    <col min="9985" max="9987" width="12.75" style="13" customWidth="1"/>
    <col min="9988" max="9988" width="6.875" style="13" bestFit="1" customWidth="1"/>
    <col min="9989" max="9989" width="10.375" style="13" customWidth="1"/>
    <col min="9990" max="9990" width="50.75" style="13" customWidth="1"/>
    <col min="9991" max="9991" width="6.875" style="13" bestFit="1" customWidth="1"/>
    <col min="9992" max="9992" width="13.375" style="13" bestFit="1" customWidth="1"/>
    <col min="9993" max="9993" width="24.375" style="13" customWidth="1"/>
    <col min="9994" max="10240" width="9.125" style="13"/>
    <col min="10241" max="10243" width="12.75" style="13" customWidth="1"/>
    <col min="10244" max="10244" width="6.875" style="13" bestFit="1" customWidth="1"/>
    <col min="10245" max="10245" width="10.375" style="13" customWidth="1"/>
    <col min="10246" max="10246" width="50.75" style="13" customWidth="1"/>
    <col min="10247" max="10247" width="6.875" style="13" bestFit="1" customWidth="1"/>
    <col min="10248" max="10248" width="13.375" style="13" bestFit="1" customWidth="1"/>
    <col min="10249" max="10249" width="24.375" style="13" customWidth="1"/>
    <col min="10250" max="10496" width="9.125" style="13"/>
    <col min="10497" max="10499" width="12.75" style="13" customWidth="1"/>
    <col min="10500" max="10500" width="6.875" style="13" bestFit="1" customWidth="1"/>
    <col min="10501" max="10501" width="10.375" style="13" customWidth="1"/>
    <col min="10502" max="10502" width="50.75" style="13" customWidth="1"/>
    <col min="10503" max="10503" width="6.875" style="13" bestFit="1" customWidth="1"/>
    <col min="10504" max="10504" width="13.375" style="13" bestFit="1" customWidth="1"/>
    <col min="10505" max="10505" width="24.375" style="13" customWidth="1"/>
    <col min="10506" max="10752" width="9.125" style="13"/>
    <col min="10753" max="10755" width="12.75" style="13" customWidth="1"/>
    <col min="10756" max="10756" width="6.875" style="13" bestFit="1" customWidth="1"/>
    <col min="10757" max="10757" width="10.375" style="13" customWidth="1"/>
    <col min="10758" max="10758" width="50.75" style="13" customWidth="1"/>
    <col min="10759" max="10759" width="6.875" style="13" bestFit="1" customWidth="1"/>
    <col min="10760" max="10760" width="13.375" style="13" bestFit="1" customWidth="1"/>
    <col min="10761" max="10761" width="24.375" style="13" customWidth="1"/>
    <col min="10762" max="11008" width="9.125" style="13"/>
    <col min="11009" max="11011" width="12.75" style="13" customWidth="1"/>
    <col min="11012" max="11012" width="6.875" style="13" bestFit="1" customWidth="1"/>
    <col min="11013" max="11013" width="10.375" style="13" customWidth="1"/>
    <col min="11014" max="11014" width="50.75" style="13" customWidth="1"/>
    <col min="11015" max="11015" width="6.875" style="13" bestFit="1" customWidth="1"/>
    <col min="11016" max="11016" width="13.375" style="13" bestFit="1" customWidth="1"/>
    <col min="11017" max="11017" width="24.375" style="13" customWidth="1"/>
    <col min="11018" max="11264" width="9.125" style="13"/>
    <col min="11265" max="11267" width="12.75" style="13" customWidth="1"/>
    <col min="11268" max="11268" width="6.875" style="13" bestFit="1" customWidth="1"/>
    <col min="11269" max="11269" width="10.375" style="13" customWidth="1"/>
    <col min="11270" max="11270" width="50.75" style="13" customWidth="1"/>
    <col min="11271" max="11271" width="6.875" style="13" bestFit="1" customWidth="1"/>
    <col min="11272" max="11272" width="13.375" style="13" bestFit="1" customWidth="1"/>
    <col min="11273" max="11273" width="24.375" style="13" customWidth="1"/>
    <col min="11274" max="11520" width="9.125" style="13"/>
    <col min="11521" max="11523" width="12.75" style="13" customWidth="1"/>
    <col min="11524" max="11524" width="6.875" style="13" bestFit="1" customWidth="1"/>
    <col min="11525" max="11525" width="10.375" style="13" customWidth="1"/>
    <col min="11526" max="11526" width="50.75" style="13" customWidth="1"/>
    <col min="11527" max="11527" width="6.875" style="13" bestFit="1" customWidth="1"/>
    <col min="11528" max="11528" width="13.375" style="13" bestFit="1" customWidth="1"/>
    <col min="11529" max="11529" width="24.375" style="13" customWidth="1"/>
    <col min="11530" max="11776" width="9.125" style="13"/>
    <col min="11777" max="11779" width="12.75" style="13" customWidth="1"/>
    <col min="11780" max="11780" width="6.875" style="13" bestFit="1" customWidth="1"/>
    <col min="11781" max="11781" width="10.375" style="13" customWidth="1"/>
    <col min="11782" max="11782" width="50.75" style="13" customWidth="1"/>
    <col min="11783" max="11783" width="6.875" style="13" bestFit="1" customWidth="1"/>
    <col min="11784" max="11784" width="13.375" style="13" bestFit="1" customWidth="1"/>
    <col min="11785" max="11785" width="24.375" style="13" customWidth="1"/>
    <col min="11786" max="12032" width="9.125" style="13"/>
    <col min="12033" max="12035" width="12.75" style="13" customWidth="1"/>
    <col min="12036" max="12036" width="6.875" style="13" bestFit="1" customWidth="1"/>
    <col min="12037" max="12037" width="10.375" style="13" customWidth="1"/>
    <col min="12038" max="12038" width="50.75" style="13" customWidth="1"/>
    <col min="12039" max="12039" width="6.875" style="13" bestFit="1" customWidth="1"/>
    <col min="12040" max="12040" width="13.375" style="13" bestFit="1" customWidth="1"/>
    <col min="12041" max="12041" width="24.375" style="13" customWidth="1"/>
    <col min="12042" max="12288" width="9.125" style="13"/>
    <col min="12289" max="12291" width="12.75" style="13" customWidth="1"/>
    <col min="12292" max="12292" width="6.875" style="13" bestFit="1" customWidth="1"/>
    <col min="12293" max="12293" width="10.375" style="13" customWidth="1"/>
    <col min="12294" max="12294" width="50.75" style="13" customWidth="1"/>
    <col min="12295" max="12295" width="6.875" style="13" bestFit="1" customWidth="1"/>
    <col min="12296" max="12296" width="13.375" style="13" bestFit="1" customWidth="1"/>
    <col min="12297" max="12297" width="24.375" style="13" customWidth="1"/>
    <col min="12298" max="12544" width="9.125" style="13"/>
    <col min="12545" max="12547" width="12.75" style="13" customWidth="1"/>
    <col min="12548" max="12548" width="6.875" style="13" bestFit="1" customWidth="1"/>
    <col min="12549" max="12549" width="10.375" style="13" customWidth="1"/>
    <col min="12550" max="12550" width="50.75" style="13" customWidth="1"/>
    <col min="12551" max="12551" width="6.875" style="13" bestFit="1" customWidth="1"/>
    <col min="12552" max="12552" width="13.375" style="13" bestFit="1" customWidth="1"/>
    <col min="12553" max="12553" width="24.375" style="13" customWidth="1"/>
    <col min="12554" max="12800" width="9.125" style="13"/>
    <col min="12801" max="12803" width="12.75" style="13" customWidth="1"/>
    <col min="12804" max="12804" width="6.875" style="13" bestFit="1" customWidth="1"/>
    <col min="12805" max="12805" width="10.375" style="13" customWidth="1"/>
    <col min="12806" max="12806" width="50.75" style="13" customWidth="1"/>
    <col min="12807" max="12807" width="6.875" style="13" bestFit="1" customWidth="1"/>
    <col min="12808" max="12808" width="13.375" style="13" bestFit="1" customWidth="1"/>
    <col min="12809" max="12809" width="24.375" style="13" customWidth="1"/>
    <col min="12810" max="13056" width="9.125" style="13"/>
    <col min="13057" max="13059" width="12.75" style="13" customWidth="1"/>
    <col min="13060" max="13060" width="6.875" style="13" bestFit="1" customWidth="1"/>
    <col min="13061" max="13061" width="10.375" style="13" customWidth="1"/>
    <col min="13062" max="13062" width="50.75" style="13" customWidth="1"/>
    <col min="13063" max="13063" width="6.875" style="13" bestFit="1" customWidth="1"/>
    <col min="13064" max="13064" width="13.375" style="13" bestFit="1" customWidth="1"/>
    <col min="13065" max="13065" width="24.375" style="13" customWidth="1"/>
    <col min="13066" max="13312" width="9.125" style="13"/>
    <col min="13313" max="13315" width="12.75" style="13" customWidth="1"/>
    <col min="13316" max="13316" width="6.875" style="13" bestFit="1" customWidth="1"/>
    <col min="13317" max="13317" width="10.375" style="13" customWidth="1"/>
    <col min="13318" max="13318" width="50.75" style="13" customWidth="1"/>
    <col min="13319" max="13319" width="6.875" style="13" bestFit="1" customWidth="1"/>
    <col min="13320" max="13320" width="13.375" style="13" bestFit="1" customWidth="1"/>
    <col min="13321" max="13321" width="24.375" style="13" customWidth="1"/>
    <col min="13322" max="13568" width="9.125" style="13"/>
    <col min="13569" max="13571" width="12.75" style="13" customWidth="1"/>
    <col min="13572" max="13572" width="6.875" style="13" bestFit="1" customWidth="1"/>
    <col min="13573" max="13573" width="10.375" style="13" customWidth="1"/>
    <col min="13574" max="13574" width="50.75" style="13" customWidth="1"/>
    <col min="13575" max="13575" width="6.875" style="13" bestFit="1" customWidth="1"/>
    <col min="13576" max="13576" width="13.375" style="13" bestFit="1" customWidth="1"/>
    <col min="13577" max="13577" width="24.375" style="13" customWidth="1"/>
    <col min="13578" max="13824" width="9.125" style="13"/>
    <col min="13825" max="13827" width="12.75" style="13" customWidth="1"/>
    <col min="13828" max="13828" width="6.875" style="13" bestFit="1" customWidth="1"/>
    <col min="13829" max="13829" width="10.375" style="13" customWidth="1"/>
    <col min="13830" max="13830" width="50.75" style="13" customWidth="1"/>
    <col min="13831" max="13831" width="6.875" style="13" bestFit="1" customWidth="1"/>
    <col min="13832" max="13832" width="13.375" style="13" bestFit="1" customWidth="1"/>
    <col min="13833" max="13833" width="24.375" style="13" customWidth="1"/>
    <col min="13834" max="14080" width="9.125" style="13"/>
    <col min="14081" max="14083" width="12.75" style="13" customWidth="1"/>
    <col min="14084" max="14084" width="6.875" style="13" bestFit="1" customWidth="1"/>
    <col min="14085" max="14085" width="10.375" style="13" customWidth="1"/>
    <col min="14086" max="14086" width="50.75" style="13" customWidth="1"/>
    <col min="14087" max="14087" width="6.875" style="13" bestFit="1" customWidth="1"/>
    <col min="14088" max="14088" width="13.375" style="13" bestFit="1" customWidth="1"/>
    <col min="14089" max="14089" width="24.375" style="13" customWidth="1"/>
    <col min="14090" max="14336" width="9.125" style="13"/>
    <col min="14337" max="14339" width="12.75" style="13" customWidth="1"/>
    <col min="14340" max="14340" width="6.875" style="13" bestFit="1" customWidth="1"/>
    <col min="14341" max="14341" width="10.375" style="13" customWidth="1"/>
    <col min="14342" max="14342" width="50.75" style="13" customWidth="1"/>
    <col min="14343" max="14343" width="6.875" style="13" bestFit="1" customWidth="1"/>
    <col min="14344" max="14344" width="13.375" style="13" bestFit="1" customWidth="1"/>
    <col min="14345" max="14345" width="24.375" style="13" customWidth="1"/>
    <col min="14346" max="14592" width="9.125" style="13"/>
    <col min="14593" max="14595" width="12.75" style="13" customWidth="1"/>
    <col min="14596" max="14596" width="6.875" style="13" bestFit="1" customWidth="1"/>
    <col min="14597" max="14597" width="10.375" style="13" customWidth="1"/>
    <col min="14598" max="14598" width="50.75" style="13" customWidth="1"/>
    <col min="14599" max="14599" width="6.875" style="13" bestFit="1" customWidth="1"/>
    <col min="14600" max="14600" width="13.375" style="13" bestFit="1" customWidth="1"/>
    <col min="14601" max="14601" width="24.375" style="13" customWidth="1"/>
    <col min="14602" max="14848" width="9.125" style="13"/>
    <col min="14849" max="14851" width="12.75" style="13" customWidth="1"/>
    <col min="14852" max="14852" width="6.875" style="13" bestFit="1" customWidth="1"/>
    <col min="14853" max="14853" width="10.375" style="13" customWidth="1"/>
    <col min="14854" max="14854" width="50.75" style="13" customWidth="1"/>
    <col min="14855" max="14855" width="6.875" style="13" bestFit="1" customWidth="1"/>
    <col min="14856" max="14856" width="13.375" style="13" bestFit="1" customWidth="1"/>
    <col min="14857" max="14857" width="24.375" style="13" customWidth="1"/>
    <col min="14858" max="15104" width="9.125" style="13"/>
    <col min="15105" max="15107" width="12.75" style="13" customWidth="1"/>
    <col min="15108" max="15108" width="6.875" style="13" bestFit="1" customWidth="1"/>
    <col min="15109" max="15109" width="10.375" style="13" customWidth="1"/>
    <col min="15110" max="15110" width="50.75" style="13" customWidth="1"/>
    <col min="15111" max="15111" width="6.875" style="13" bestFit="1" customWidth="1"/>
    <col min="15112" max="15112" width="13.375" style="13" bestFit="1" customWidth="1"/>
    <col min="15113" max="15113" width="24.375" style="13" customWidth="1"/>
    <col min="15114" max="15360" width="9.125" style="13"/>
    <col min="15361" max="15363" width="12.75" style="13" customWidth="1"/>
    <col min="15364" max="15364" width="6.875" style="13" bestFit="1" customWidth="1"/>
    <col min="15365" max="15365" width="10.375" style="13" customWidth="1"/>
    <col min="15366" max="15366" width="50.75" style="13" customWidth="1"/>
    <col min="15367" max="15367" width="6.875" style="13" bestFit="1" customWidth="1"/>
    <col min="15368" max="15368" width="13.375" style="13" bestFit="1" customWidth="1"/>
    <col min="15369" max="15369" width="24.375" style="13" customWidth="1"/>
    <col min="15370" max="15616" width="9.125" style="13"/>
    <col min="15617" max="15619" width="12.75" style="13" customWidth="1"/>
    <col min="15620" max="15620" width="6.875" style="13" bestFit="1" customWidth="1"/>
    <col min="15621" max="15621" width="10.375" style="13" customWidth="1"/>
    <col min="15622" max="15622" width="50.75" style="13" customWidth="1"/>
    <col min="15623" max="15623" width="6.875" style="13" bestFit="1" customWidth="1"/>
    <col min="15624" max="15624" width="13.375" style="13" bestFit="1" customWidth="1"/>
    <col min="15625" max="15625" width="24.375" style="13" customWidth="1"/>
    <col min="15626" max="15872" width="9.125" style="13"/>
    <col min="15873" max="15875" width="12.75" style="13" customWidth="1"/>
    <col min="15876" max="15876" width="6.875" style="13" bestFit="1" customWidth="1"/>
    <col min="15877" max="15877" width="10.375" style="13" customWidth="1"/>
    <col min="15878" max="15878" width="50.75" style="13" customWidth="1"/>
    <col min="15879" max="15879" width="6.875" style="13" bestFit="1" customWidth="1"/>
    <col min="15880" max="15880" width="13.375" style="13" bestFit="1" customWidth="1"/>
    <col min="15881" max="15881" width="24.375" style="13" customWidth="1"/>
    <col min="15882" max="16128" width="9.125" style="13"/>
    <col min="16129" max="16131" width="12.75" style="13" customWidth="1"/>
    <col min="16132" max="16132" width="6.875" style="13" bestFit="1" customWidth="1"/>
    <col min="16133" max="16133" width="10.375" style="13" customWidth="1"/>
    <col min="16134" max="16134" width="50.75" style="13" customWidth="1"/>
    <col min="16135" max="16135" width="6.875" style="13" bestFit="1" customWidth="1"/>
    <col min="16136" max="16136" width="13.375" style="13" bestFit="1" customWidth="1"/>
    <col min="16137" max="16137" width="24.375" style="13" customWidth="1"/>
    <col min="16138" max="16384" width="9.125" style="13"/>
  </cols>
  <sheetData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82.5">
      <c r="A3" s="2" t="s">
        <v>1</v>
      </c>
      <c r="B3" s="2" t="s">
        <v>2</v>
      </c>
      <c r="C3" s="2" t="s">
        <v>3</v>
      </c>
      <c r="D3" s="14" t="s">
        <v>83</v>
      </c>
      <c r="E3" s="14" t="s">
        <v>5</v>
      </c>
      <c r="F3" s="15" t="s">
        <v>6</v>
      </c>
      <c r="G3" s="16" t="s">
        <v>84</v>
      </c>
      <c r="H3" s="14" t="s">
        <v>8</v>
      </c>
      <c r="I3" s="15" t="s">
        <v>85</v>
      </c>
    </row>
    <row r="4" spans="1:9" ht="47.25">
      <c r="A4" s="17">
        <v>98.334097</v>
      </c>
      <c r="B4" s="17">
        <v>0</v>
      </c>
      <c r="C4" s="17">
        <v>98.334097</v>
      </c>
      <c r="D4" s="18" t="s">
        <v>86</v>
      </c>
      <c r="E4" s="18" t="s">
        <v>87</v>
      </c>
      <c r="F4" s="19" t="s">
        <v>88</v>
      </c>
      <c r="G4" s="18" t="s">
        <v>89</v>
      </c>
      <c r="H4" s="18" t="s">
        <v>90</v>
      </c>
      <c r="I4" s="19" t="s">
        <v>91</v>
      </c>
    </row>
    <row r="5" spans="1:9" ht="63">
      <c r="A5" s="17">
        <v>100</v>
      </c>
      <c r="B5" s="17">
        <v>0</v>
      </c>
      <c r="C5" s="17">
        <v>100</v>
      </c>
      <c r="D5" s="18" t="s">
        <v>86</v>
      </c>
      <c r="E5" s="18" t="s">
        <v>87</v>
      </c>
      <c r="F5" s="19" t="s">
        <v>92</v>
      </c>
      <c r="G5" s="18" t="s">
        <v>93</v>
      </c>
      <c r="H5" s="18" t="s">
        <v>90</v>
      </c>
      <c r="I5" s="19" t="s">
        <v>94</v>
      </c>
    </row>
    <row r="6" spans="1:9" ht="63">
      <c r="A6" s="17">
        <v>115</v>
      </c>
      <c r="B6" s="17">
        <v>0</v>
      </c>
      <c r="C6" s="17">
        <v>115</v>
      </c>
      <c r="D6" s="18" t="s">
        <v>86</v>
      </c>
      <c r="E6" s="18" t="s">
        <v>87</v>
      </c>
      <c r="F6" s="19" t="s">
        <v>92</v>
      </c>
      <c r="G6" s="18" t="s">
        <v>95</v>
      </c>
      <c r="H6" s="18" t="s">
        <v>90</v>
      </c>
      <c r="I6" s="19" t="s">
        <v>94</v>
      </c>
    </row>
    <row r="7" spans="1:9" ht="47.25">
      <c r="A7" s="17">
        <v>128.51658900000001</v>
      </c>
      <c r="B7" s="17">
        <v>0</v>
      </c>
      <c r="C7" s="17">
        <v>128.51658900000001</v>
      </c>
      <c r="D7" s="18" t="s">
        <v>86</v>
      </c>
      <c r="E7" s="18" t="s">
        <v>96</v>
      </c>
      <c r="F7" s="19" t="s">
        <v>97</v>
      </c>
      <c r="G7" s="18">
        <v>60.04</v>
      </c>
      <c r="H7" s="18" t="s">
        <v>90</v>
      </c>
      <c r="I7" s="19" t="s">
        <v>91</v>
      </c>
    </row>
    <row r="8" spans="1:9" ht="47.25">
      <c r="A8" s="17">
        <v>128.51658900000001</v>
      </c>
      <c r="B8" s="17">
        <v>0</v>
      </c>
      <c r="C8" s="17">
        <v>128.51658900000001</v>
      </c>
      <c r="D8" s="18" t="s">
        <v>86</v>
      </c>
      <c r="E8" s="18" t="s">
        <v>96</v>
      </c>
      <c r="F8" s="19" t="s">
        <v>97</v>
      </c>
      <c r="G8" s="18" t="s">
        <v>98</v>
      </c>
      <c r="H8" s="18" t="s">
        <v>90</v>
      </c>
      <c r="I8" s="19" t="s">
        <v>91</v>
      </c>
    </row>
    <row r="9" spans="1:9" ht="63">
      <c r="A9" s="17">
        <v>129.591127</v>
      </c>
      <c r="B9" s="17">
        <v>0</v>
      </c>
      <c r="C9" s="17">
        <v>129.591127</v>
      </c>
      <c r="D9" s="18" t="s">
        <v>99</v>
      </c>
      <c r="E9" s="18" t="s">
        <v>87</v>
      </c>
      <c r="F9" s="19" t="s">
        <v>100</v>
      </c>
      <c r="G9" s="18">
        <v>52.1</v>
      </c>
      <c r="H9" s="18" t="s">
        <v>90</v>
      </c>
      <c r="I9" s="19" t="s">
        <v>94</v>
      </c>
    </row>
    <row r="10" spans="1:9" ht="47.25">
      <c r="A10" s="17">
        <v>142.24062900000001</v>
      </c>
      <c r="B10" s="17">
        <v>0</v>
      </c>
      <c r="C10" s="17">
        <v>142.24062900000001</v>
      </c>
      <c r="D10" s="18" t="s">
        <v>86</v>
      </c>
      <c r="E10" s="18" t="s">
        <v>96</v>
      </c>
      <c r="F10" s="19" t="s">
        <v>101</v>
      </c>
      <c r="G10" s="18" t="s">
        <v>102</v>
      </c>
      <c r="H10" s="18" t="s">
        <v>90</v>
      </c>
      <c r="I10" s="19" t="s">
        <v>91</v>
      </c>
    </row>
    <row r="11" spans="1:9" ht="47.25">
      <c r="A11" s="17">
        <v>142.24062900000001</v>
      </c>
      <c r="B11" s="17">
        <v>0</v>
      </c>
      <c r="C11" s="17">
        <v>142.24062900000001</v>
      </c>
      <c r="D11" s="18" t="s">
        <v>86</v>
      </c>
      <c r="E11" s="18" t="s">
        <v>96</v>
      </c>
      <c r="F11" s="19" t="s">
        <v>103</v>
      </c>
      <c r="G11" s="18" t="s">
        <v>102</v>
      </c>
      <c r="H11" s="18" t="s">
        <v>90</v>
      </c>
      <c r="I11" s="19" t="s">
        <v>91</v>
      </c>
    </row>
    <row r="12" spans="1:9" ht="47.25">
      <c r="A12" s="17">
        <v>142.24062900000001</v>
      </c>
      <c r="B12" s="17">
        <v>0</v>
      </c>
      <c r="C12" s="17">
        <v>142.24062900000001</v>
      </c>
      <c r="D12" s="18" t="s">
        <v>86</v>
      </c>
      <c r="E12" s="18" t="s">
        <v>96</v>
      </c>
      <c r="F12" s="19" t="s">
        <v>104</v>
      </c>
      <c r="G12" s="18" t="s">
        <v>102</v>
      </c>
      <c r="H12" s="18" t="s">
        <v>90</v>
      </c>
      <c r="I12" s="19" t="s">
        <v>91</v>
      </c>
    </row>
    <row r="13" spans="1:9" ht="47.25">
      <c r="A13" s="17">
        <v>144.24072100000001</v>
      </c>
      <c r="B13" s="17">
        <v>0</v>
      </c>
      <c r="C13" s="17">
        <v>144.24072100000001</v>
      </c>
      <c r="D13" s="18" t="s">
        <v>86</v>
      </c>
      <c r="E13" s="18" t="s">
        <v>96</v>
      </c>
      <c r="F13" s="19" t="s">
        <v>101</v>
      </c>
      <c r="G13" s="18" t="s">
        <v>105</v>
      </c>
      <c r="H13" s="18" t="s">
        <v>90</v>
      </c>
      <c r="I13" s="19" t="s">
        <v>91</v>
      </c>
    </row>
    <row r="14" spans="1:9" ht="47.25">
      <c r="A14" s="17">
        <v>144.24072100000001</v>
      </c>
      <c r="B14" s="17">
        <v>0</v>
      </c>
      <c r="C14" s="17">
        <v>144.24072100000001</v>
      </c>
      <c r="D14" s="18" t="s">
        <v>86</v>
      </c>
      <c r="E14" s="18" t="s">
        <v>96</v>
      </c>
      <c r="F14" s="19" t="s">
        <v>103</v>
      </c>
      <c r="G14" s="18" t="s">
        <v>105</v>
      </c>
      <c r="H14" s="18" t="s">
        <v>90</v>
      </c>
      <c r="I14" s="19" t="s">
        <v>91</v>
      </c>
    </row>
    <row r="15" spans="1:9" ht="47.25">
      <c r="A15" s="17">
        <v>144.24072100000001</v>
      </c>
      <c r="B15" s="17">
        <v>0</v>
      </c>
      <c r="C15" s="17">
        <v>144.24072100000001</v>
      </c>
      <c r="D15" s="18" t="s">
        <v>86</v>
      </c>
      <c r="E15" s="18" t="s">
        <v>96</v>
      </c>
      <c r="F15" s="19" t="s">
        <v>104</v>
      </c>
      <c r="G15" s="18" t="s">
        <v>105</v>
      </c>
      <c r="H15" s="18" t="s">
        <v>90</v>
      </c>
      <c r="I15" s="19" t="s">
        <v>91</v>
      </c>
    </row>
    <row r="16" spans="1:9" ht="63">
      <c r="A16" s="17">
        <v>150.26561599999999</v>
      </c>
      <c r="B16" s="17">
        <v>0</v>
      </c>
      <c r="C16" s="17">
        <v>150.26561599999999</v>
      </c>
      <c r="D16" s="18" t="s">
        <v>86</v>
      </c>
      <c r="E16" s="18" t="s">
        <v>87</v>
      </c>
      <c r="F16" s="19" t="s">
        <v>106</v>
      </c>
      <c r="G16" s="18" t="s">
        <v>107</v>
      </c>
      <c r="H16" s="18" t="s">
        <v>90</v>
      </c>
      <c r="I16" s="19" t="s">
        <v>94</v>
      </c>
    </row>
    <row r="17" spans="1:9" ht="63">
      <c r="A17" s="17">
        <v>212.09959900000001</v>
      </c>
      <c r="B17" s="17">
        <v>0</v>
      </c>
      <c r="C17" s="17">
        <v>212.09959900000001</v>
      </c>
      <c r="D17" s="18" t="s">
        <v>86</v>
      </c>
      <c r="E17" s="18" t="s">
        <v>87</v>
      </c>
      <c r="F17" s="19" t="s">
        <v>108</v>
      </c>
      <c r="G17" s="18">
        <v>218.76</v>
      </c>
      <c r="H17" s="18" t="s">
        <v>90</v>
      </c>
      <c r="I17" s="19" t="s">
        <v>94</v>
      </c>
    </row>
    <row r="18" spans="1:9" ht="63">
      <c r="A18" s="17">
        <v>236</v>
      </c>
      <c r="B18" s="17">
        <v>0</v>
      </c>
      <c r="C18" s="17">
        <v>236</v>
      </c>
      <c r="D18" s="18" t="s">
        <v>86</v>
      </c>
      <c r="E18" s="18" t="s">
        <v>87</v>
      </c>
      <c r="F18" s="19" t="s">
        <v>109</v>
      </c>
      <c r="G18" s="18">
        <v>98.75</v>
      </c>
      <c r="H18" s="18" t="s">
        <v>90</v>
      </c>
      <c r="I18" s="19" t="s">
        <v>94</v>
      </c>
    </row>
    <row r="19" spans="1:9" ht="63">
      <c r="A19" s="17">
        <v>239.89209099999999</v>
      </c>
      <c r="B19" s="17">
        <v>0</v>
      </c>
      <c r="C19" s="17">
        <v>239.89209099999999</v>
      </c>
      <c r="D19" s="18" t="s">
        <v>86</v>
      </c>
      <c r="E19" s="18" t="s">
        <v>87</v>
      </c>
      <c r="F19" s="19" t="s">
        <v>110</v>
      </c>
      <c r="G19" s="18">
        <v>78.400000000000006</v>
      </c>
      <c r="H19" s="18" t="s">
        <v>90</v>
      </c>
      <c r="I19" s="19" t="s">
        <v>94</v>
      </c>
    </row>
    <row r="20" spans="1:9" ht="63">
      <c r="A20" s="17">
        <v>240</v>
      </c>
      <c r="B20" s="17">
        <v>0</v>
      </c>
      <c r="C20" s="17">
        <v>240</v>
      </c>
      <c r="D20" s="18" t="s">
        <v>111</v>
      </c>
      <c r="E20" s="18" t="s">
        <v>87</v>
      </c>
      <c r="F20" s="19" t="s">
        <v>112</v>
      </c>
      <c r="G20" s="18" t="s">
        <v>113</v>
      </c>
      <c r="H20" s="18" t="s">
        <v>90</v>
      </c>
      <c r="I20" s="19" t="s">
        <v>94</v>
      </c>
    </row>
    <row r="21" spans="1:9" ht="63">
      <c r="A21" s="17">
        <v>252</v>
      </c>
      <c r="B21" s="17">
        <v>0</v>
      </c>
      <c r="C21" s="17">
        <v>252</v>
      </c>
      <c r="D21" s="18" t="s">
        <v>111</v>
      </c>
      <c r="E21" s="18" t="s">
        <v>87</v>
      </c>
      <c r="F21" s="19" t="s">
        <v>114</v>
      </c>
      <c r="G21" s="18" t="s">
        <v>113</v>
      </c>
      <c r="H21" s="18" t="s">
        <v>90</v>
      </c>
      <c r="I21" s="19" t="s">
        <v>94</v>
      </c>
    </row>
    <row r="22" spans="1:9" ht="63">
      <c r="A22" s="17">
        <v>257.64</v>
      </c>
      <c r="B22" s="17">
        <v>0</v>
      </c>
      <c r="C22" s="17">
        <v>257.64</v>
      </c>
      <c r="D22" s="18" t="s">
        <v>111</v>
      </c>
      <c r="E22" s="18" t="s">
        <v>87</v>
      </c>
      <c r="F22" s="19" t="s">
        <v>115</v>
      </c>
      <c r="G22" s="18">
        <v>21.28</v>
      </c>
      <c r="H22" s="18" t="s">
        <v>90</v>
      </c>
      <c r="I22" s="19" t="s">
        <v>94</v>
      </c>
    </row>
    <row r="23" spans="1:9" ht="63">
      <c r="A23" s="17">
        <v>264</v>
      </c>
      <c r="B23" s="17">
        <v>0</v>
      </c>
      <c r="C23" s="17">
        <v>264</v>
      </c>
      <c r="D23" s="18" t="s">
        <v>111</v>
      </c>
      <c r="E23" s="18" t="s">
        <v>87</v>
      </c>
      <c r="F23" s="19" t="s">
        <v>116</v>
      </c>
      <c r="G23" s="18" t="s">
        <v>113</v>
      </c>
      <c r="H23" s="18" t="s">
        <v>90</v>
      </c>
      <c r="I23" s="19" t="s">
        <v>94</v>
      </c>
    </row>
    <row r="24" spans="1:9" ht="63">
      <c r="A24" s="17">
        <v>264</v>
      </c>
      <c r="B24" s="17">
        <v>0</v>
      </c>
      <c r="C24" s="17">
        <v>264</v>
      </c>
      <c r="D24" s="18" t="s">
        <v>111</v>
      </c>
      <c r="E24" s="18" t="s">
        <v>87</v>
      </c>
      <c r="F24" s="19" t="s">
        <v>117</v>
      </c>
      <c r="G24" s="18" t="s">
        <v>113</v>
      </c>
      <c r="H24" s="18" t="s">
        <v>90</v>
      </c>
      <c r="I24" s="19" t="s">
        <v>94</v>
      </c>
    </row>
    <row r="25" spans="1:9" ht="63">
      <c r="A25" s="17">
        <v>264</v>
      </c>
      <c r="B25" s="17">
        <v>0</v>
      </c>
      <c r="C25" s="17">
        <v>264</v>
      </c>
      <c r="D25" s="18" t="s">
        <v>111</v>
      </c>
      <c r="E25" s="18" t="s">
        <v>87</v>
      </c>
      <c r="F25" s="19" t="s">
        <v>118</v>
      </c>
      <c r="G25" s="18" t="s">
        <v>113</v>
      </c>
      <c r="H25" s="18" t="s">
        <v>90</v>
      </c>
      <c r="I25" s="19" t="s">
        <v>94</v>
      </c>
    </row>
    <row r="26" spans="1:9" ht="63">
      <c r="A26" s="17">
        <v>276</v>
      </c>
      <c r="B26" s="17">
        <v>0</v>
      </c>
      <c r="C26" s="17">
        <v>276</v>
      </c>
      <c r="D26" s="18" t="s">
        <v>111</v>
      </c>
      <c r="E26" s="18" t="s">
        <v>87</v>
      </c>
      <c r="F26" s="19" t="s">
        <v>119</v>
      </c>
      <c r="G26" s="18" t="s">
        <v>113</v>
      </c>
      <c r="H26" s="18" t="s">
        <v>90</v>
      </c>
      <c r="I26" s="19" t="s">
        <v>94</v>
      </c>
    </row>
    <row r="27" spans="1:9" ht="63">
      <c r="A27" s="17">
        <v>276</v>
      </c>
      <c r="B27" s="17">
        <v>0</v>
      </c>
      <c r="C27" s="17">
        <v>276</v>
      </c>
      <c r="D27" s="18" t="s">
        <v>111</v>
      </c>
      <c r="E27" s="18" t="s">
        <v>87</v>
      </c>
      <c r="F27" s="19" t="s">
        <v>120</v>
      </c>
      <c r="G27" s="18" t="s">
        <v>113</v>
      </c>
      <c r="H27" s="18" t="s">
        <v>90</v>
      </c>
      <c r="I27" s="19" t="s">
        <v>94</v>
      </c>
    </row>
    <row r="28" spans="1:9" ht="63">
      <c r="A28" s="17">
        <v>278.07276000000002</v>
      </c>
      <c r="B28" s="17">
        <v>0</v>
      </c>
      <c r="C28" s="17">
        <v>278.07276000000002</v>
      </c>
      <c r="D28" s="18" t="s">
        <v>86</v>
      </c>
      <c r="E28" s="18" t="s">
        <v>87</v>
      </c>
      <c r="F28" s="19" t="s">
        <v>121</v>
      </c>
      <c r="G28" s="18">
        <v>74.290000000000006</v>
      </c>
      <c r="H28" s="18" t="s">
        <v>90</v>
      </c>
      <c r="I28" s="19" t="s">
        <v>94</v>
      </c>
    </row>
    <row r="29" spans="1:9" ht="63">
      <c r="A29" s="17">
        <v>279.0548</v>
      </c>
      <c r="B29" s="17">
        <v>0</v>
      </c>
      <c r="C29" s="17">
        <v>279.0548</v>
      </c>
      <c r="D29" s="18" t="s">
        <v>86</v>
      </c>
      <c r="E29" s="18" t="s">
        <v>87</v>
      </c>
      <c r="F29" s="19" t="s">
        <v>122</v>
      </c>
      <c r="G29" s="18">
        <v>217</v>
      </c>
      <c r="H29" s="18" t="s">
        <v>90</v>
      </c>
      <c r="I29" s="19" t="s">
        <v>94</v>
      </c>
    </row>
    <row r="30" spans="1:9" ht="63">
      <c r="A30" s="17">
        <v>283.66000000000003</v>
      </c>
      <c r="B30" s="17">
        <v>0</v>
      </c>
      <c r="C30" s="17">
        <v>283.66000000000003</v>
      </c>
      <c r="D30" s="18" t="s">
        <v>111</v>
      </c>
      <c r="E30" s="18" t="s">
        <v>87</v>
      </c>
      <c r="F30" s="19" t="s">
        <v>123</v>
      </c>
      <c r="G30" s="18" t="s">
        <v>124</v>
      </c>
      <c r="H30" s="18" t="s">
        <v>90</v>
      </c>
      <c r="I30" s="19" t="s">
        <v>94</v>
      </c>
    </row>
    <row r="31" spans="1:9" ht="63">
      <c r="A31" s="17">
        <v>297.97563600000001</v>
      </c>
      <c r="B31" s="17">
        <v>0</v>
      </c>
      <c r="C31" s="17">
        <v>297.97563600000001</v>
      </c>
      <c r="D31" s="18" t="s">
        <v>86</v>
      </c>
      <c r="E31" s="18" t="s">
        <v>87</v>
      </c>
      <c r="F31" s="19" t="s">
        <v>125</v>
      </c>
      <c r="G31" s="18">
        <v>106</v>
      </c>
      <c r="H31" s="18" t="s">
        <v>90</v>
      </c>
      <c r="I31" s="19" t="s">
        <v>94</v>
      </c>
    </row>
    <row r="32" spans="1:9" ht="47.25">
      <c r="A32" s="17">
        <v>299.60000000000002</v>
      </c>
      <c r="B32" s="17">
        <v>0</v>
      </c>
      <c r="C32" s="17">
        <v>299.60000000000002</v>
      </c>
      <c r="D32" s="18" t="s">
        <v>86</v>
      </c>
      <c r="E32" s="18" t="s">
        <v>87</v>
      </c>
      <c r="F32" s="19" t="s">
        <v>126</v>
      </c>
      <c r="G32" s="18" t="s">
        <v>127</v>
      </c>
      <c r="H32" s="18" t="s">
        <v>90</v>
      </c>
      <c r="I32" s="19" t="s">
        <v>91</v>
      </c>
    </row>
    <row r="33" spans="1:9" ht="63">
      <c r="A33" s="17">
        <v>310.89666699999998</v>
      </c>
      <c r="B33" s="17">
        <v>0</v>
      </c>
      <c r="C33" s="17">
        <v>310.89666699999998</v>
      </c>
      <c r="D33" s="18" t="s">
        <v>86</v>
      </c>
      <c r="E33" s="18" t="s">
        <v>87</v>
      </c>
      <c r="F33" s="19" t="s">
        <v>128</v>
      </c>
      <c r="G33" s="18">
        <v>334.5</v>
      </c>
      <c r="H33" s="18" t="s">
        <v>90</v>
      </c>
      <c r="I33" s="19" t="s">
        <v>94</v>
      </c>
    </row>
    <row r="34" spans="1:9" ht="47.25">
      <c r="A34" s="17">
        <v>330.33331700000002</v>
      </c>
      <c r="B34" s="17">
        <v>0</v>
      </c>
      <c r="C34" s="17">
        <v>330.33331700000002</v>
      </c>
      <c r="D34" s="18" t="s">
        <v>86</v>
      </c>
      <c r="E34" s="18" t="s">
        <v>87</v>
      </c>
      <c r="F34" s="19" t="s">
        <v>129</v>
      </c>
      <c r="G34" s="18">
        <v>120</v>
      </c>
      <c r="H34" s="18" t="s">
        <v>90</v>
      </c>
      <c r="I34" s="19" t="s">
        <v>91</v>
      </c>
    </row>
    <row r="35" spans="1:9" ht="63">
      <c r="A35" s="17">
        <v>367.99079999999998</v>
      </c>
      <c r="B35" s="17">
        <v>0</v>
      </c>
      <c r="C35" s="17">
        <v>367.99079999999998</v>
      </c>
      <c r="D35" s="18" t="s">
        <v>86</v>
      </c>
      <c r="E35" s="18" t="s">
        <v>87</v>
      </c>
      <c r="F35" s="19" t="s">
        <v>130</v>
      </c>
      <c r="G35" s="18">
        <v>133.33000000000001</v>
      </c>
      <c r="H35" s="18" t="s">
        <v>90</v>
      </c>
      <c r="I35" s="19" t="s">
        <v>94</v>
      </c>
    </row>
    <row r="36" spans="1:9" ht="63">
      <c r="A36" s="17">
        <v>375</v>
      </c>
      <c r="B36" s="17">
        <v>0</v>
      </c>
      <c r="C36" s="17">
        <v>375</v>
      </c>
      <c r="D36" s="18" t="s">
        <v>86</v>
      </c>
      <c r="E36" s="18" t="s">
        <v>87</v>
      </c>
      <c r="F36" s="19" t="s">
        <v>131</v>
      </c>
      <c r="G36" s="18">
        <v>110.94</v>
      </c>
      <c r="H36" s="18" t="s">
        <v>90</v>
      </c>
      <c r="I36" s="19" t="s">
        <v>94</v>
      </c>
    </row>
    <row r="37" spans="1:9" ht="63">
      <c r="A37" s="17">
        <v>377.73047300000002</v>
      </c>
      <c r="B37" s="17">
        <v>0</v>
      </c>
      <c r="C37" s="17">
        <v>377.73047300000002</v>
      </c>
      <c r="D37" s="18" t="s">
        <v>86</v>
      </c>
      <c r="E37" s="18" t="s">
        <v>87</v>
      </c>
      <c r="F37" s="19" t="s">
        <v>132</v>
      </c>
      <c r="G37" s="18">
        <v>90</v>
      </c>
      <c r="H37" s="18" t="s">
        <v>90</v>
      </c>
      <c r="I37" s="19" t="s">
        <v>94</v>
      </c>
    </row>
    <row r="38" spans="1:9" ht="63">
      <c r="A38" s="17">
        <v>392.59</v>
      </c>
      <c r="B38" s="17">
        <v>0</v>
      </c>
      <c r="C38" s="17">
        <v>392.59</v>
      </c>
      <c r="D38" s="18" t="s">
        <v>86</v>
      </c>
      <c r="E38" s="18" t="s">
        <v>87</v>
      </c>
      <c r="F38" s="19" t="s">
        <v>133</v>
      </c>
      <c r="G38" s="18" t="s">
        <v>134</v>
      </c>
      <c r="H38" s="18" t="s">
        <v>90</v>
      </c>
      <c r="I38" s="19" t="s">
        <v>94</v>
      </c>
    </row>
    <row r="39" spans="1:9" ht="63">
      <c r="A39" s="17">
        <v>396.39579300000003</v>
      </c>
      <c r="B39" s="17">
        <v>0</v>
      </c>
      <c r="C39" s="17">
        <v>396.39579300000003</v>
      </c>
      <c r="D39" s="18" t="s">
        <v>86</v>
      </c>
      <c r="E39" s="18" t="s">
        <v>87</v>
      </c>
      <c r="F39" s="19" t="s">
        <v>135</v>
      </c>
      <c r="G39" s="18" t="s">
        <v>136</v>
      </c>
      <c r="H39" s="18" t="s">
        <v>90</v>
      </c>
      <c r="I39" s="19" t="s">
        <v>94</v>
      </c>
    </row>
    <row r="40" spans="1:9" ht="63">
      <c r="A40" s="17">
        <v>410.59127599999999</v>
      </c>
      <c r="B40" s="17">
        <v>0</v>
      </c>
      <c r="C40" s="17">
        <v>410.59127599999999</v>
      </c>
      <c r="D40" s="18" t="s">
        <v>86</v>
      </c>
      <c r="E40" s="18" t="s">
        <v>87</v>
      </c>
      <c r="F40" s="19" t="s">
        <v>137</v>
      </c>
      <c r="G40" s="18" t="s">
        <v>138</v>
      </c>
      <c r="H40" s="18" t="s">
        <v>90</v>
      </c>
      <c r="I40" s="19" t="s">
        <v>94</v>
      </c>
    </row>
    <row r="41" spans="1:9" ht="63">
      <c r="A41" s="17">
        <v>425.733745</v>
      </c>
      <c r="B41" s="17">
        <v>0</v>
      </c>
      <c r="C41" s="17">
        <v>425.733745</v>
      </c>
      <c r="D41" s="18" t="s">
        <v>86</v>
      </c>
      <c r="E41" s="18" t="s">
        <v>87</v>
      </c>
      <c r="F41" s="19" t="s">
        <v>139</v>
      </c>
      <c r="G41" s="18" t="s">
        <v>140</v>
      </c>
      <c r="H41" s="18" t="s">
        <v>90</v>
      </c>
      <c r="I41" s="19" t="s">
        <v>94</v>
      </c>
    </row>
    <row r="42" spans="1:9" ht="63">
      <c r="A42" s="17">
        <v>430</v>
      </c>
      <c r="B42" s="17">
        <v>0</v>
      </c>
      <c r="C42" s="17">
        <v>430</v>
      </c>
      <c r="D42" s="18" t="s">
        <v>86</v>
      </c>
      <c r="E42" s="18" t="s">
        <v>87</v>
      </c>
      <c r="F42" s="19" t="s">
        <v>141</v>
      </c>
      <c r="G42" s="18">
        <v>86.57</v>
      </c>
      <c r="H42" s="18" t="s">
        <v>90</v>
      </c>
      <c r="I42" s="19" t="s">
        <v>94</v>
      </c>
    </row>
    <row r="43" spans="1:9" ht="63">
      <c r="A43" s="17">
        <v>436</v>
      </c>
      <c r="B43" s="17">
        <v>0</v>
      </c>
      <c r="C43" s="17">
        <v>436</v>
      </c>
      <c r="D43" s="18" t="s">
        <v>111</v>
      </c>
      <c r="E43" s="18" t="s">
        <v>87</v>
      </c>
      <c r="F43" s="19" t="s">
        <v>142</v>
      </c>
      <c r="G43" s="18">
        <v>21.8</v>
      </c>
      <c r="H43" s="18" t="s">
        <v>90</v>
      </c>
      <c r="I43" s="19" t="s">
        <v>94</v>
      </c>
    </row>
    <row r="44" spans="1:9" ht="63">
      <c r="A44" s="17">
        <v>441</v>
      </c>
      <c r="B44" s="17">
        <v>0</v>
      </c>
      <c r="C44" s="17">
        <v>441</v>
      </c>
      <c r="D44" s="18" t="s">
        <v>111</v>
      </c>
      <c r="E44" s="18" t="s">
        <v>87</v>
      </c>
      <c r="F44" s="19" t="s">
        <v>142</v>
      </c>
      <c r="G44" s="18" t="s">
        <v>143</v>
      </c>
      <c r="H44" s="18" t="s">
        <v>90</v>
      </c>
      <c r="I44" s="19" t="s">
        <v>94</v>
      </c>
    </row>
    <row r="45" spans="1:9" ht="63">
      <c r="A45" s="17">
        <v>443</v>
      </c>
      <c r="B45" s="17">
        <v>0</v>
      </c>
      <c r="C45" s="17">
        <v>443</v>
      </c>
      <c r="D45" s="18" t="s">
        <v>111</v>
      </c>
      <c r="E45" s="18" t="s">
        <v>87</v>
      </c>
      <c r="F45" s="19" t="s">
        <v>142</v>
      </c>
      <c r="G45" s="18">
        <v>22.15</v>
      </c>
      <c r="H45" s="18" t="s">
        <v>90</v>
      </c>
      <c r="I45" s="19" t="s">
        <v>94</v>
      </c>
    </row>
    <row r="46" spans="1:9" ht="63">
      <c r="A46" s="17">
        <v>444</v>
      </c>
      <c r="B46" s="17">
        <v>0</v>
      </c>
      <c r="C46" s="17">
        <v>444</v>
      </c>
      <c r="D46" s="18" t="s">
        <v>111</v>
      </c>
      <c r="E46" s="18" t="s">
        <v>87</v>
      </c>
      <c r="F46" s="19" t="s">
        <v>142</v>
      </c>
      <c r="G46" s="18">
        <v>22.2</v>
      </c>
      <c r="H46" s="18" t="s">
        <v>90</v>
      </c>
      <c r="I46" s="19" t="s">
        <v>94</v>
      </c>
    </row>
    <row r="47" spans="1:9" ht="63">
      <c r="A47" s="17">
        <v>466.02</v>
      </c>
      <c r="B47" s="17">
        <v>0</v>
      </c>
      <c r="C47" s="17">
        <v>466.02</v>
      </c>
      <c r="D47" s="18" t="s">
        <v>111</v>
      </c>
      <c r="E47" s="18" t="s">
        <v>87</v>
      </c>
      <c r="F47" s="19" t="s">
        <v>142</v>
      </c>
      <c r="G47" s="18">
        <v>25.89</v>
      </c>
      <c r="H47" s="18" t="s">
        <v>90</v>
      </c>
      <c r="I47" s="19" t="s">
        <v>94</v>
      </c>
    </row>
    <row r="48" spans="1:9" ht="63">
      <c r="A48" s="17">
        <v>466.74</v>
      </c>
      <c r="B48" s="17">
        <v>0</v>
      </c>
      <c r="C48" s="17">
        <v>466.74</v>
      </c>
      <c r="D48" s="18" t="s">
        <v>111</v>
      </c>
      <c r="E48" s="18" t="s">
        <v>87</v>
      </c>
      <c r="F48" s="19" t="s">
        <v>142</v>
      </c>
      <c r="G48" s="18">
        <v>25.93</v>
      </c>
      <c r="H48" s="18" t="s">
        <v>90</v>
      </c>
      <c r="I48" s="19" t="s">
        <v>94</v>
      </c>
    </row>
    <row r="49" spans="1:9" ht="63">
      <c r="A49" s="17">
        <v>476</v>
      </c>
      <c r="B49" s="17">
        <v>0</v>
      </c>
      <c r="C49" s="17">
        <v>476</v>
      </c>
      <c r="D49" s="18" t="s">
        <v>111</v>
      </c>
      <c r="E49" s="18" t="s">
        <v>87</v>
      </c>
      <c r="F49" s="19" t="s">
        <v>142</v>
      </c>
      <c r="G49" s="18">
        <v>29.75</v>
      </c>
      <c r="H49" s="18" t="s">
        <v>90</v>
      </c>
      <c r="I49" s="19" t="s">
        <v>94</v>
      </c>
    </row>
    <row r="50" spans="1:9" ht="63">
      <c r="A50" s="17">
        <v>480</v>
      </c>
      <c r="B50" s="17">
        <v>0</v>
      </c>
      <c r="C50" s="17">
        <v>480</v>
      </c>
      <c r="D50" s="18" t="s">
        <v>111</v>
      </c>
      <c r="E50" s="18" t="s">
        <v>87</v>
      </c>
      <c r="F50" s="19" t="s">
        <v>120</v>
      </c>
      <c r="G50" s="18" t="s">
        <v>144</v>
      </c>
      <c r="H50" s="18" t="s">
        <v>90</v>
      </c>
      <c r="I50" s="19" t="s">
        <v>94</v>
      </c>
    </row>
    <row r="51" spans="1:9" ht="63">
      <c r="A51" s="17">
        <v>483.17</v>
      </c>
      <c r="B51" s="17">
        <v>0</v>
      </c>
      <c r="C51" s="17">
        <v>483.17</v>
      </c>
      <c r="D51" s="18" t="s">
        <v>111</v>
      </c>
      <c r="E51" s="18" t="s">
        <v>87</v>
      </c>
      <c r="F51" s="19" t="s">
        <v>145</v>
      </c>
      <c r="G51" s="18">
        <v>25.43</v>
      </c>
      <c r="H51" s="18" t="s">
        <v>90</v>
      </c>
      <c r="I51" s="19" t="s">
        <v>94</v>
      </c>
    </row>
    <row r="52" spans="1:9" ht="47.25">
      <c r="A52" s="17">
        <v>483.81799999999998</v>
      </c>
      <c r="B52" s="17">
        <v>0</v>
      </c>
      <c r="C52" s="17">
        <v>483.81799999999998</v>
      </c>
      <c r="D52" s="18" t="s">
        <v>86</v>
      </c>
      <c r="E52" s="18" t="s">
        <v>87</v>
      </c>
      <c r="F52" s="19" t="s">
        <v>146</v>
      </c>
      <c r="G52" s="18">
        <v>85.87</v>
      </c>
      <c r="H52" s="18" t="s">
        <v>90</v>
      </c>
      <c r="I52" s="19" t="s">
        <v>91</v>
      </c>
    </row>
    <row r="53" spans="1:9" ht="47.25">
      <c r="A53" s="17">
        <v>487.01866999999999</v>
      </c>
      <c r="B53" s="17">
        <v>0</v>
      </c>
      <c r="C53" s="17">
        <v>487.01866999999999</v>
      </c>
      <c r="D53" s="18" t="s">
        <v>86</v>
      </c>
      <c r="E53" s="18" t="s">
        <v>87</v>
      </c>
      <c r="F53" s="19" t="s">
        <v>147</v>
      </c>
      <c r="G53" s="18">
        <v>53.6</v>
      </c>
      <c r="H53" s="18" t="s">
        <v>90</v>
      </c>
      <c r="I53" s="19" t="s">
        <v>91</v>
      </c>
    </row>
    <row r="54" spans="1:9" ht="63">
      <c r="A54" s="17">
        <v>494.5</v>
      </c>
      <c r="B54" s="17">
        <v>0</v>
      </c>
      <c r="C54" s="17">
        <v>494.5</v>
      </c>
      <c r="D54" s="18" t="s">
        <v>111</v>
      </c>
      <c r="E54" s="18" t="s">
        <v>87</v>
      </c>
      <c r="F54" s="19" t="s">
        <v>148</v>
      </c>
      <c r="G54" s="18" t="s">
        <v>149</v>
      </c>
      <c r="H54" s="18" t="s">
        <v>90</v>
      </c>
      <c r="I54" s="19" t="s">
        <v>94</v>
      </c>
    </row>
    <row r="55" spans="1:9" ht="63">
      <c r="A55" s="17">
        <v>501.39</v>
      </c>
      <c r="B55" s="17">
        <v>0</v>
      </c>
      <c r="C55" s="17">
        <v>501.39</v>
      </c>
      <c r="D55" s="18" t="s">
        <v>86</v>
      </c>
      <c r="E55" s="18" t="s">
        <v>87</v>
      </c>
      <c r="F55" s="19" t="s">
        <v>150</v>
      </c>
      <c r="G55" s="18">
        <v>101.4</v>
      </c>
      <c r="H55" s="18" t="s">
        <v>90</v>
      </c>
      <c r="I55" s="19" t="s">
        <v>94</v>
      </c>
    </row>
    <row r="56" spans="1:9" ht="63">
      <c r="A56" s="17">
        <v>503.41199999999998</v>
      </c>
      <c r="B56" s="17">
        <v>0</v>
      </c>
      <c r="C56" s="17">
        <v>503.41199999999998</v>
      </c>
      <c r="D56" s="18" t="s">
        <v>86</v>
      </c>
      <c r="E56" s="18" t="s">
        <v>87</v>
      </c>
      <c r="F56" s="19" t="s">
        <v>151</v>
      </c>
      <c r="G56" s="18" t="s">
        <v>152</v>
      </c>
      <c r="H56" s="18" t="s">
        <v>90</v>
      </c>
      <c r="I56" s="19" t="s">
        <v>94</v>
      </c>
    </row>
    <row r="57" spans="1:9" ht="63">
      <c r="A57" s="17">
        <v>504</v>
      </c>
      <c r="B57" s="17">
        <v>0</v>
      </c>
      <c r="C57" s="17">
        <v>504</v>
      </c>
      <c r="D57" s="18" t="s">
        <v>111</v>
      </c>
      <c r="E57" s="18" t="s">
        <v>87</v>
      </c>
      <c r="F57" s="19" t="s">
        <v>120</v>
      </c>
      <c r="G57" s="18" t="s">
        <v>144</v>
      </c>
      <c r="H57" s="18" t="s">
        <v>90</v>
      </c>
      <c r="I57" s="19" t="s">
        <v>94</v>
      </c>
    </row>
    <row r="58" spans="1:9" ht="63">
      <c r="A58" s="17">
        <v>536.06666700000005</v>
      </c>
      <c r="B58" s="17">
        <v>0</v>
      </c>
      <c r="C58" s="17">
        <v>536.06666700000005</v>
      </c>
      <c r="D58" s="18" t="s">
        <v>86</v>
      </c>
      <c r="E58" s="18" t="s">
        <v>87</v>
      </c>
      <c r="F58" s="19" t="s">
        <v>153</v>
      </c>
      <c r="G58" s="18">
        <v>75.680000000000007</v>
      </c>
      <c r="H58" s="18" t="s">
        <v>90</v>
      </c>
      <c r="I58" s="19" t="s">
        <v>94</v>
      </c>
    </row>
    <row r="59" spans="1:9" ht="63">
      <c r="A59" s="17">
        <v>537.5</v>
      </c>
      <c r="B59" s="17">
        <v>0</v>
      </c>
      <c r="C59" s="17">
        <v>537.5</v>
      </c>
      <c r="D59" s="18" t="s">
        <v>111</v>
      </c>
      <c r="E59" s="18" t="s">
        <v>87</v>
      </c>
      <c r="F59" s="19" t="s">
        <v>148</v>
      </c>
      <c r="G59" s="18" t="s">
        <v>149</v>
      </c>
      <c r="H59" s="18" t="s">
        <v>90</v>
      </c>
      <c r="I59" s="19" t="s">
        <v>94</v>
      </c>
    </row>
    <row r="60" spans="1:9" ht="63">
      <c r="A60" s="17">
        <v>546.22610799999995</v>
      </c>
      <c r="B60" s="17">
        <v>0</v>
      </c>
      <c r="C60" s="17">
        <v>546.22610799999995</v>
      </c>
      <c r="D60" s="18" t="s">
        <v>86</v>
      </c>
      <c r="E60" s="18" t="s">
        <v>87</v>
      </c>
      <c r="F60" s="19" t="s">
        <v>154</v>
      </c>
      <c r="G60" s="18" t="s">
        <v>155</v>
      </c>
      <c r="H60" s="18" t="s">
        <v>90</v>
      </c>
      <c r="I60" s="19" t="s">
        <v>94</v>
      </c>
    </row>
    <row r="61" spans="1:9" ht="63">
      <c r="A61" s="17">
        <v>550</v>
      </c>
      <c r="B61" s="17">
        <v>0</v>
      </c>
      <c r="C61" s="17">
        <v>550</v>
      </c>
      <c r="D61" s="18" t="s">
        <v>86</v>
      </c>
      <c r="E61" s="18" t="s">
        <v>87</v>
      </c>
      <c r="F61" s="19" t="s">
        <v>156</v>
      </c>
      <c r="G61" s="18">
        <v>110.15</v>
      </c>
      <c r="H61" s="18" t="s">
        <v>90</v>
      </c>
      <c r="I61" s="19" t="s">
        <v>94</v>
      </c>
    </row>
    <row r="62" spans="1:9" ht="63">
      <c r="A62" s="17">
        <v>553.25</v>
      </c>
      <c r="B62" s="17">
        <v>0</v>
      </c>
      <c r="C62" s="17">
        <v>553.25</v>
      </c>
      <c r="D62" s="18" t="s">
        <v>111</v>
      </c>
      <c r="E62" s="18" t="s">
        <v>87</v>
      </c>
      <c r="F62" s="19" t="s">
        <v>145</v>
      </c>
      <c r="G62" s="18">
        <v>22.13</v>
      </c>
      <c r="H62" s="18" t="s">
        <v>90</v>
      </c>
      <c r="I62" s="19" t="s">
        <v>94</v>
      </c>
    </row>
    <row r="63" spans="1:9" ht="63">
      <c r="A63" s="17">
        <v>559.5</v>
      </c>
      <c r="B63" s="17">
        <v>0</v>
      </c>
      <c r="C63" s="17">
        <v>559.5</v>
      </c>
      <c r="D63" s="18" t="s">
        <v>111</v>
      </c>
      <c r="E63" s="18" t="s">
        <v>87</v>
      </c>
      <c r="F63" s="19" t="s">
        <v>145</v>
      </c>
      <c r="G63" s="18">
        <v>22.38</v>
      </c>
      <c r="H63" s="18" t="s">
        <v>90</v>
      </c>
      <c r="I63" s="19" t="s">
        <v>94</v>
      </c>
    </row>
    <row r="64" spans="1:9" ht="63">
      <c r="A64" s="17">
        <v>572</v>
      </c>
      <c r="B64" s="17">
        <v>0</v>
      </c>
      <c r="C64" s="17">
        <v>572</v>
      </c>
      <c r="D64" s="18" t="s">
        <v>86</v>
      </c>
      <c r="E64" s="18" t="s">
        <v>87</v>
      </c>
      <c r="F64" s="19" t="s">
        <v>157</v>
      </c>
      <c r="G64" s="18" t="s">
        <v>158</v>
      </c>
      <c r="H64" s="18" t="s">
        <v>90</v>
      </c>
      <c r="I64" s="19" t="s">
        <v>94</v>
      </c>
    </row>
    <row r="65" spans="1:9" ht="47.25">
      <c r="A65" s="17">
        <v>578</v>
      </c>
      <c r="B65" s="17">
        <v>0</v>
      </c>
      <c r="C65" s="17">
        <v>578</v>
      </c>
      <c r="D65" s="18" t="s">
        <v>86</v>
      </c>
      <c r="E65" s="18" t="s">
        <v>87</v>
      </c>
      <c r="F65" s="19" t="s">
        <v>159</v>
      </c>
      <c r="G65" s="18">
        <v>98.71</v>
      </c>
      <c r="H65" s="18" t="s">
        <v>90</v>
      </c>
      <c r="I65" s="19" t="s">
        <v>91</v>
      </c>
    </row>
    <row r="66" spans="1:9" ht="47.25">
      <c r="A66" s="17">
        <v>580.34014000000002</v>
      </c>
      <c r="B66" s="17">
        <v>0</v>
      </c>
      <c r="C66" s="17">
        <v>580.34014000000002</v>
      </c>
      <c r="D66" s="18" t="s">
        <v>86</v>
      </c>
      <c r="E66" s="18" t="s">
        <v>87</v>
      </c>
      <c r="F66" s="19" t="s">
        <v>160</v>
      </c>
      <c r="G66" s="18" t="s">
        <v>161</v>
      </c>
      <c r="H66" s="18" t="s">
        <v>90</v>
      </c>
      <c r="I66" s="19" t="s">
        <v>91</v>
      </c>
    </row>
    <row r="67" spans="1:9" ht="63">
      <c r="A67" s="17">
        <v>580.34445100000005</v>
      </c>
      <c r="B67" s="17">
        <v>0</v>
      </c>
      <c r="C67" s="17">
        <v>580.34445100000005</v>
      </c>
      <c r="D67" s="18" t="s">
        <v>99</v>
      </c>
      <c r="E67" s="18" t="s">
        <v>87</v>
      </c>
      <c r="F67" s="19" t="s">
        <v>162</v>
      </c>
      <c r="G67" s="18">
        <v>236.18</v>
      </c>
      <c r="H67" s="18" t="s">
        <v>90</v>
      </c>
      <c r="I67" s="19" t="s">
        <v>94</v>
      </c>
    </row>
    <row r="68" spans="1:9" ht="63">
      <c r="A68" s="17">
        <v>581.2115</v>
      </c>
      <c r="B68" s="17">
        <v>0</v>
      </c>
      <c r="C68" s="17">
        <v>581.2115</v>
      </c>
      <c r="D68" s="18" t="s">
        <v>86</v>
      </c>
      <c r="E68" s="18" t="s">
        <v>87</v>
      </c>
      <c r="F68" s="19" t="s">
        <v>163</v>
      </c>
      <c r="G68" s="18">
        <v>65.760000000000005</v>
      </c>
      <c r="H68" s="18" t="s">
        <v>90</v>
      </c>
      <c r="I68" s="19" t="s">
        <v>94</v>
      </c>
    </row>
    <row r="69" spans="1:9" ht="63">
      <c r="A69" s="17">
        <v>589.40705000000003</v>
      </c>
      <c r="B69" s="17">
        <v>0</v>
      </c>
      <c r="C69" s="17">
        <v>589.40705000000003</v>
      </c>
      <c r="D69" s="18" t="s">
        <v>86</v>
      </c>
      <c r="E69" s="18" t="s">
        <v>87</v>
      </c>
      <c r="F69" s="19" t="s">
        <v>164</v>
      </c>
      <c r="G69" s="18" t="s">
        <v>165</v>
      </c>
      <c r="H69" s="18" t="s">
        <v>90</v>
      </c>
      <c r="I69" s="19" t="s">
        <v>94</v>
      </c>
    </row>
    <row r="70" spans="1:9" ht="63">
      <c r="A70" s="17">
        <v>598.49167999999997</v>
      </c>
      <c r="B70" s="17">
        <v>0</v>
      </c>
      <c r="C70" s="17">
        <v>598.49167999999997</v>
      </c>
      <c r="D70" s="18" t="s">
        <v>86</v>
      </c>
      <c r="E70" s="18" t="s">
        <v>87</v>
      </c>
      <c r="F70" s="19" t="s">
        <v>166</v>
      </c>
      <c r="G70" s="18">
        <v>253</v>
      </c>
      <c r="H70" s="18" t="s">
        <v>90</v>
      </c>
      <c r="I70" s="19" t="s">
        <v>94</v>
      </c>
    </row>
    <row r="71" spans="1:9" ht="47.25">
      <c r="A71" s="17">
        <v>600</v>
      </c>
      <c r="B71" s="17">
        <v>0</v>
      </c>
      <c r="C71" s="17">
        <v>600</v>
      </c>
      <c r="D71" s="18" t="s">
        <v>86</v>
      </c>
      <c r="E71" s="18" t="s">
        <v>87</v>
      </c>
      <c r="F71" s="19" t="s">
        <v>167</v>
      </c>
      <c r="G71" s="18">
        <v>56.8</v>
      </c>
      <c r="H71" s="18" t="s">
        <v>90</v>
      </c>
      <c r="I71" s="19" t="s">
        <v>91</v>
      </c>
    </row>
    <row r="72" spans="1:9" ht="63">
      <c r="A72" s="17">
        <v>608.81409099999996</v>
      </c>
      <c r="B72" s="17">
        <v>0</v>
      </c>
      <c r="C72" s="17">
        <v>608.81409099999996</v>
      </c>
      <c r="D72" s="18" t="s">
        <v>86</v>
      </c>
      <c r="E72" s="18" t="s">
        <v>87</v>
      </c>
      <c r="F72" s="19" t="s">
        <v>168</v>
      </c>
      <c r="G72" s="18" t="s">
        <v>169</v>
      </c>
      <c r="H72" s="18" t="s">
        <v>90</v>
      </c>
      <c r="I72" s="19" t="s">
        <v>94</v>
      </c>
    </row>
    <row r="73" spans="1:9" ht="63">
      <c r="A73" s="17">
        <v>612</v>
      </c>
      <c r="B73" s="17">
        <v>0</v>
      </c>
      <c r="C73" s="17">
        <v>612</v>
      </c>
      <c r="D73" s="18" t="s">
        <v>111</v>
      </c>
      <c r="E73" s="18" t="s">
        <v>87</v>
      </c>
      <c r="F73" s="19" t="s">
        <v>142</v>
      </c>
      <c r="G73" s="18">
        <v>25.5</v>
      </c>
      <c r="H73" s="18" t="s">
        <v>90</v>
      </c>
      <c r="I73" s="19" t="s">
        <v>94</v>
      </c>
    </row>
    <row r="74" spans="1:9" ht="63">
      <c r="A74" s="17">
        <v>622.94474100000002</v>
      </c>
      <c r="B74" s="17">
        <v>0</v>
      </c>
      <c r="C74" s="17">
        <v>622.94474100000002</v>
      </c>
      <c r="D74" s="18" t="s">
        <v>86</v>
      </c>
      <c r="E74" s="18" t="s">
        <v>87</v>
      </c>
      <c r="F74" s="19" t="s">
        <v>170</v>
      </c>
      <c r="G74" s="18">
        <v>57.85</v>
      </c>
      <c r="H74" s="18" t="s">
        <v>90</v>
      </c>
      <c r="I74" s="19" t="s">
        <v>94</v>
      </c>
    </row>
    <row r="75" spans="1:9" ht="63">
      <c r="A75" s="17">
        <v>628.70000000000005</v>
      </c>
      <c r="B75" s="17">
        <v>0</v>
      </c>
      <c r="C75" s="17">
        <v>628.70000000000005</v>
      </c>
      <c r="D75" s="18" t="s">
        <v>111</v>
      </c>
      <c r="E75" s="18" t="s">
        <v>87</v>
      </c>
      <c r="F75" s="19" t="s">
        <v>171</v>
      </c>
      <c r="G75" s="18" t="s">
        <v>172</v>
      </c>
      <c r="H75" s="18" t="s">
        <v>90</v>
      </c>
      <c r="I75" s="19" t="s">
        <v>94</v>
      </c>
    </row>
    <row r="76" spans="1:9" ht="63">
      <c r="A76" s="17">
        <v>633.33333200000004</v>
      </c>
      <c r="B76" s="17">
        <v>0</v>
      </c>
      <c r="C76" s="17">
        <v>633.33333200000004</v>
      </c>
      <c r="D76" s="18" t="s">
        <v>86</v>
      </c>
      <c r="E76" s="18" t="s">
        <v>87</v>
      </c>
      <c r="F76" s="19" t="s">
        <v>173</v>
      </c>
      <c r="G76" s="18">
        <v>184</v>
      </c>
      <c r="H76" s="18" t="s">
        <v>90</v>
      </c>
      <c r="I76" s="19" t="s">
        <v>94</v>
      </c>
    </row>
    <row r="77" spans="1:9" ht="47.25">
      <c r="A77" s="17">
        <v>636.49215000000004</v>
      </c>
      <c r="B77" s="17">
        <v>0</v>
      </c>
      <c r="C77" s="17">
        <v>636.49215000000004</v>
      </c>
      <c r="D77" s="18" t="s">
        <v>86</v>
      </c>
      <c r="E77" s="18" t="s">
        <v>174</v>
      </c>
      <c r="F77" s="19" t="s">
        <v>175</v>
      </c>
      <c r="G77" s="18" t="s">
        <v>176</v>
      </c>
      <c r="H77" s="18" t="s">
        <v>90</v>
      </c>
      <c r="I77" s="19" t="s">
        <v>177</v>
      </c>
    </row>
    <row r="78" spans="1:9" ht="63">
      <c r="A78" s="17">
        <v>637.5</v>
      </c>
      <c r="B78" s="17">
        <v>0</v>
      </c>
      <c r="C78" s="17">
        <v>637.5</v>
      </c>
      <c r="D78" s="18" t="s">
        <v>111</v>
      </c>
      <c r="E78" s="18" t="s">
        <v>87</v>
      </c>
      <c r="F78" s="19" t="s">
        <v>145</v>
      </c>
      <c r="G78" s="18">
        <v>21.25</v>
      </c>
      <c r="H78" s="18" t="s">
        <v>90</v>
      </c>
      <c r="I78" s="19" t="s">
        <v>94</v>
      </c>
    </row>
    <row r="79" spans="1:9" ht="47.25">
      <c r="A79" s="17">
        <v>638.500001</v>
      </c>
      <c r="B79" s="17">
        <v>0</v>
      </c>
      <c r="C79" s="17">
        <v>638.500001</v>
      </c>
      <c r="D79" s="18" t="s">
        <v>86</v>
      </c>
      <c r="E79" s="18" t="s">
        <v>87</v>
      </c>
      <c r="F79" s="19" t="s">
        <v>178</v>
      </c>
      <c r="G79" s="18">
        <v>233</v>
      </c>
      <c r="H79" s="18" t="s">
        <v>90</v>
      </c>
      <c r="I79" s="19" t="s">
        <v>91</v>
      </c>
    </row>
    <row r="80" spans="1:9" ht="63">
      <c r="A80" s="17">
        <v>648</v>
      </c>
      <c r="B80" s="17">
        <v>0</v>
      </c>
      <c r="C80" s="17">
        <v>648</v>
      </c>
      <c r="D80" s="18" t="s">
        <v>111</v>
      </c>
      <c r="E80" s="18" t="s">
        <v>87</v>
      </c>
      <c r="F80" s="19" t="s">
        <v>145</v>
      </c>
      <c r="G80" s="18">
        <v>54</v>
      </c>
      <c r="H80" s="18" t="s">
        <v>90</v>
      </c>
      <c r="I80" s="19" t="s">
        <v>94</v>
      </c>
    </row>
    <row r="81" spans="1:9" ht="63">
      <c r="A81" s="17">
        <v>660</v>
      </c>
      <c r="B81" s="17">
        <v>0</v>
      </c>
      <c r="C81" s="17">
        <v>660</v>
      </c>
      <c r="D81" s="18" t="s">
        <v>86</v>
      </c>
      <c r="E81" s="18" t="s">
        <v>87</v>
      </c>
      <c r="F81" s="19" t="s">
        <v>179</v>
      </c>
      <c r="G81" s="18">
        <v>65.239999999999995</v>
      </c>
      <c r="H81" s="18" t="s">
        <v>90</v>
      </c>
      <c r="I81" s="19" t="s">
        <v>94</v>
      </c>
    </row>
    <row r="82" spans="1:9" ht="63">
      <c r="A82" s="17">
        <v>660</v>
      </c>
      <c r="B82" s="17">
        <v>0</v>
      </c>
      <c r="C82" s="17">
        <v>660</v>
      </c>
      <c r="D82" s="18" t="s">
        <v>86</v>
      </c>
      <c r="E82" s="18" t="s">
        <v>87</v>
      </c>
      <c r="F82" s="19" t="s">
        <v>180</v>
      </c>
      <c r="G82" s="18" t="s">
        <v>181</v>
      </c>
      <c r="H82" s="18" t="s">
        <v>90</v>
      </c>
      <c r="I82" s="19" t="s">
        <v>94</v>
      </c>
    </row>
    <row r="83" spans="1:9" ht="63">
      <c r="A83" s="17">
        <v>680</v>
      </c>
      <c r="B83" s="17">
        <v>0</v>
      </c>
      <c r="C83" s="17">
        <v>680</v>
      </c>
      <c r="D83" s="18" t="s">
        <v>86</v>
      </c>
      <c r="E83" s="18" t="s">
        <v>87</v>
      </c>
      <c r="F83" s="19" t="s">
        <v>182</v>
      </c>
      <c r="G83" s="18">
        <v>65.09</v>
      </c>
      <c r="H83" s="18" t="s">
        <v>90</v>
      </c>
      <c r="I83" s="19" t="s">
        <v>94</v>
      </c>
    </row>
    <row r="84" spans="1:9" ht="63">
      <c r="A84" s="17">
        <v>681</v>
      </c>
      <c r="B84" s="17">
        <v>0</v>
      </c>
      <c r="C84" s="17">
        <v>681</v>
      </c>
      <c r="D84" s="18" t="s">
        <v>111</v>
      </c>
      <c r="E84" s="18" t="s">
        <v>87</v>
      </c>
      <c r="F84" s="19" t="s">
        <v>145</v>
      </c>
      <c r="G84" s="18">
        <v>22.7</v>
      </c>
      <c r="H84" s="18" t="s">
        <v>90</v>
      </c>
      <c r="I84" s="19" t="s">
        <v>94</v>
      </c>
    </row>
    <row r="85" spans="1:9" ht="63">
      <c r="A85" s="17">
        <v>681.50578900000005</v>
      </c>
      <c r="B85" s="17">
        <v>0</v>
      </c>
      <c r="C85" s="17">
        <v>681.50578900000005</v>
      </c>
      <c r="D85" s="18" t="s">
        <v>86</v>
      </c>
      <c r="E85" s="18" t="s">
        <v>87</v>
      </c>
      <c r="F85" s="19" t="s">
        <v>183</v>
      </c>
      <c r="G85" s="18">
        <v>53</v>
      </c>
      <c r="H85" s="18" t="s">
        <v>90</v>
      </c>
      <c r="I85" s="19" t="s">
        <v>94</v>
      </c>
    </row>
    <row r="86" spans="1:9" ht="63">
      <c r="A86" s="17">
        <v>685</v>
      </c>
      <c r="B86" s="17">
        <v>0</v>
      </c>
      <c r="C86" s="17">
        <v>685</v>
      </c>
      <c r="D86" s="18" t="s">
        <v>86</v>
      </c>
      <c r="E86" s="18" t="s">
        <v>87</v>
      </c>
      <c r="F86" s="19" t="s">
        <v>184</v>
      </c>
      <c r="G86" s="18" t="s">
        <v>185</v>
      </c>
      <c r="H86" s="18" t="s">
        <v>90</v>
      </c>
      <c r="I86" s="19" t="s">
        <v>94</v>
      </c>
    </row>
    <row r="87" spans="1:9" ht="63">
      <c r="A87" s="17">
        <v>687.75</v>
      </c>
      <c r="B87" s="17">
        <v>0</v>
      </c>
      <c r="C87" s="17">
        <v>687.75</v>
      </c>
      <c r="D87" s="18" t="s">
        <v>111</v>
      </c>
      <c r="E87" s="18" t="s">
        <v>87</v>
      </c>
      <c r="F87" s="19" t="s">
        <v>145</v>
      </c>
      <c r="G87" s="18">
        <v>27.51</v>
      </c>
      <c r="H87" s="18" t="s">
        <v>90</v>
      </c>
      <c r="I87" s="19" t="s">
        <v>94</v>
      </c>
    </row>
    <row r="88" spans="1:9" ht="63">
      <c r="A88" s="17">
        <v>690</v>
      </c>
      <c r="B88" s="17">
        <v>0</v>
      </c>
      <c r="C88" s="17">
        <v>690</v>
      </c>
      <c r="D88" s="18" t="s">
        <v>111</v>
      </c>
      <c r="E88" s="18" t="s">
        <v>87</v>
      </c>
      <c r="F88" s="19" t="s">
        <v>142</v>
      </c>
      <c r="G88" s="18">
        <v>23</v>
      </c>
      <c r="H88" s="18" t="s">
        <v>90</v>
      </c>
      <c r="I88" s="19" t="s">
        <v>94</v>
      </c>
    </row>
    <row r="89" spans="1:9" ht="63">
      <c r="A89" s="17">
        <v>693.33333000000005</v>
      </c>
      <c r="B89" s="17">
        <v>0</v>
      </c>
      <c r="C89" s="17">
        <v>693.33333000000005</v>
      </c>
      <c r="D89" s="18" t="s">
        <v>86</v>
      </c>
      <c r="E89" s="18" t="s">
        <v>87</v>
      </c>
      <c r="F89" s="19" t="s">
        <v>186</v>
      </c>
      <c r="G89" s="18">
        <v>115.54</v>
      </c>
      <c r="H89" s="18" t="s">
        <v>90</v>
      </c>
      <c r="I89" s="19" t="s">
        <v>94</v>
      </c>
    </row>
    <row r="90" spans="1:9" ht="47.25">
      <c r="A90" s="17">
        <v>697.37252899999999</v>
      </c>
      <c r="B90" s="17">
        <v>0</v>
      </c>
      <c r="C90" s="17">
        <v>697.37252899999999</v>
      </c>
      <c r="D90" s="18" t="s">
        <v>86</v>
      </c>
      <c r="E90" s="18" t="s">
        <v>187</v>
      </c>
      <c r="F90" s="19" t="s">
        <v>188</v>
      </c>
      <c r="G90" s="18" t="s">
        <v>189</v>
      </c>
      <c r="H90" s="18" t="s">
        <v>90</v>
      </c>
      <c r="I90" s="19" t="s">
        <v>177</v>
      </c>
    </row>
    <row r="91" spans="1:9" ht="63">
      <c r="A91" s="17">
        <v>697.9</v>
      </c>
      <c r="B91" s="17">
        <v>0</v>
      </c>
      <c r="C91" s="17">
        <v>697.9</v>
      </c>
      <c r="D91" s="18" t="s">
        <v>86</v>
      </c>
      <c r="E91" s="18" t="s">
        <v>87</v>
      </c>
      <c r="F91" s="19" t="s">
        <v>190</v>
      </c>
      <c r="G91" s="18" t="s">
        <v>191</v>
      </c>
      <c r="H91" s="18" t="s">
        <v>90</v>
      </c>
      <c r="I91" s="19" t="s">
        <v>94</v>
      </c>
    </row>
    <row r="92" spans="1:9" ht="63">
      <c r="A92" s="17">
        <v>700</v>
      </c>
      <c r="B92" s="17">
        <v>0</v>
      </c>
      <c r="C92" s="17">
        <v>700</v>
      </c>
      <c r="D92" s="18" t="s">
        <v>86</v>
      </c>
      <c r="E92" s="18" t="s">
        <v>87</v>
      </c>
      <c r="F92" s="19" t="s">
        <v>192</v>
      </c>
      <c r="G92" s="18" t="s">
        <v>193</v>
      </c>
      <c r="H92" s="18" t="s">
        <v>90</v>
      </c>
      <c r="I92" s="19" t="s">
        <v>94</v>
      </c>
    </row>
    <row r="93" spans="1:9" ht="47.25">
      <c r="A93" s="17">
        <v>702.10512900000003</v>
      </c>
      <c r="B93" s="17">
        <v>0</v>
      </c>
      <c r="C93" s="17">
        <v>702.10512900000003</v>
      </c>
      <c r="D93" s="18" t="s">
        <v>86</v>
      </c>
      <c r="E93" s="18" t="s">
        <v>194</v>
      </c>
      <c r="F93" s="19" t="s">
        <v>195</v>
      </c>
      <c r="G93" s="18">
        <v>131.19</v>
      </c>
      <c r="H93" s="18" t="s">
        <v>90</v>
      </c>
      <c r="I93" s="19" t="s">
        <v>177</v>
      </c>
    </row>
    <row r="94" spans="1:9" ht="63">
      <c r="A94" s="17">
        <v>708.12</v>
      </c>
      <c r="B94" s="17">
        <v>0</v>
      </c>
      <c r="C94" s="17">
        <v>708.12</v>
      </c>
      <c r="D94" s="18" t="s">
        <v>111</v>
      </c>
      <c r="E94" s="18" t="s">
        <v>87</v>
      </c>
      <c r="F94" s="19" t="s">
        <v>196</v>
      </c>
      <c r="G94" s="18">
        <v>24.19</v>
      </c>
      <c r="H94" s="18" t="s">
        <v>90</v>
      </c>
      <c r="I94" s="19" t="s">
        <v>94</v>
      </c>
    </row>
    <row r="95" spans="1:9" ht="47.25">
      <c r="A95" s="17">
        <v>733.16465700000003</v>
      </c>
      <c r="B95" s="17">
        <v>0</v>
      </c>
      <c r="C95" s="17">
        <v>733.16465700000003</v>
      </c>
      <c r="D95" s="18" t="s">
        <v>86</v>
      </c>
      <c r="E95" s="18" t="s">
        <v>87</v>
      </c>
      <c r="F95" s="19" t="s">
        <v>197</v>
      </c>
      <c r="G95" s="18">
        <v>71.430000000000007</v>
      </c>
      <c r="H95" s="18" t="s">
        <v>90</v>
      </c>
      <c r="I95" s="19" t="s">
        <v>91</v>
      </c>
    </row>
    <row r="96" spans="1:9" ht="47.25">
      <c r="A96" s="17">
        <v>747.11362699999995</v>
      </c>
      <c r="B96" s="17">
        <v>0</v>
      </c>
      <c r="C96" s="17">
        <v>747.11362699999995</v>
      </c>
      <c r="D96" s="18" t="s">
        <v>86</v>
      </c>
      <c r="E96" s="18" t="s">
        <v>198</v>
      </c>
      <c r="F96" s="19" t="s">
        <v>199</v>
      </c>
      <c r="G96" s="18" t="s">
        <v>200</v>
      </c>
      <c r="H96" s="18" t="s">
        <v>90</v>
      </c>
      <c r="I96" s="19" t="s">
        <v>177</v>
      </c>
    </row>
    <row r="97" spans="1:9" ht="63">
      <c r="A97" s="17">
        <v>750</v>
      </c>
      <c r="B97" s="17">
        <v>0</v>
      </c>
      <c r="C97" s="17">
        <v>750</v>
      </c>
      <c r="D97" s="18" t="s">
        <v>86</v>
      </c>
      <c r="E97" s="18" t="s">
        <v>87</v>
      </c>
      <c r="F97" s="19" t="s">
        <v>201</v>
      </c>
      <c r="G97" s="18" t="s">
        <v>202</v>
      </c>
      <c r="H97" s="18" t="s">
        <v>90</v>
      </c>
      <c r="I97" s="19" t="s">
        <v>94</v>
      </c>
    </row>
    <row r="98" spans="1:9" ht="63">
      <c r="A98" s="17">
        <v>750</v>
      </c>
      <c r="B98" s="17">
        <v>0</v>
      </c>
      <c r="C98" s="17">
        <v>750</v>
      </c>
      <c r="D98" s="18" t="s">
        <v>86</v>
      </c>
      <c r="E98" s="18" t="s">
        <v>87</v>
      </c>
      <c r="F98" s="19" t="s">
        <v>203</v>
      </c>
      <c r="G98" s="18" t="s">
        <v>204</v>
      </c>
      <c r="H98" s="18" t="s">
        <v>90</v>
      </c>
      <c r="I98" s="19" t="s">
        <v>94</v>
      </c>
    </row>
    <row r="99" spans="1:9" ht="63">
      <c r="A99" s="17">
        <v>750</v>
      </c>
      <c r="B99" s="17">
        <v>0</v>
      </c>
      <c r="C99" s="17">
        <v>750</v>
      </c>
      <c r="D99" s="18" t="s">
        <v>86</v>
      </c>
      <c r="E99" s="18" t="s">
        <v>87</v>
      </c>
      <c r="F99" s="19" t="s">
        <v>205</v>
      </c>
      <c r="G99" s="18" t="s">
        <v>204</v>
      </c>
      <c r="H99" s="18" t="s">
        <v>90</v>
      </c>
      <c r="I99" s="19" t="s">
        <v>94</v>
      </c>
    </row>
    <row r="100" spans="1:9" ht="63">
      <c r="A100" s="17">
        <v>752.56500000000005</v>
      </c>
      <c r="B100" s="17">
        <v>0</v>
      </c>
      <c r="C100" s="17">
        <v>752.56500000000005</v>
      </c>
      <c r="D100" s="18" t="s">
        <v>86</v>
      </c>
      <c r="E100" s="18" t="s">
        <v>87</v>
      </c>
      <c r="F100" s="19" t="s">
        <v>206</v>
      </c>
      <c r="G100" s="18" t="s">
        <v>207</v>
      </c>
      <c r="H100" s="18" t="s">
        <v>90</v>
      </c>
      <c r="I100" s="19" t="s">
        <v>94</v>
      </c>
    </row>
    <row r="101" spans="1:9" ht="47.25">
      <c r="A101" s="17">
        <v>763.764859</v>
      </c>
      <c r="B101" s="17">
        <v>0</v>
      </c>
      <c r="C101" s="17">
        <v>763.764859</v>
      </c>
      <c r="D101" s="18" t="s">
        <v>86</v>
      </c>
      <c r="E101" s="18" t="s">
        <v>208</v>
      </c>
      <c r="F101" s="19" t="s">
        <v>209</v>
      </c>
      <c r="G101" s="18">
        <v>78</v>
      </c>
      <c r="H101" s="18" t="s">
        <v>90</v>
      </c>
      <c r="I101" s="19" t="s">
        <v>177</v>
      </c>
    </row>
    <row r="102" spans="1:9" ht="47.25">
      <c r="A102" s="17">
        <v>773</v>
      </c>
      <c r="B102" s="17">
        <v>0</v>
      </c>
      <c r="C102" s="17">
        <v>773</v>
      </c>
      <c r="D102" s="18" t="s">
        <v>86</v>
      </c>
      <c r="E102" s="18" t="s">
        <v>87</v>
      </c>
      <c r="F102" s="19" t="s">
        <v>210</v>
      </c>
      <c r="G102" s="18">
        <v>74.5</v>
      </c>
      <c r="H102" s="18" t="s">
        <v>90</v>
      </c>
      <c r="I102" s="19" t="s">
        <v>91</v>
      </c>
    </row>
    <row r="103" spans="1:9" ht="63">
      <c r="A103" s="17">
        <v>778</v>
      </c>
      <c r="B103" s="17">
        <v>0</v>
      </c>
      <c r="C103" s="17">
        <v>778</v>
      </c>
      <c r="D103" s="18" t="s">
        <v>86</v>
      </c>
      <c r="E103" s="18" t="s">
        <v>87</v>
      </c>
      <c r="F103" s="19" t="s">
        <v>190</v>
      </c>
      <c r="G103" s="18" t="s">
        <v>211</v>
      </c>
      <c r="H103" s="18" t="s">
        <v>90</v>
      </c>
      <c r="I103" s="19" t="s">
        <v>94</v>
      </c>
    </row>
    <row r="104" spans="1:9" ht="63">
      <c r="A104" s="17">
        <v>778.048</v>
      </c>
      <c r="B104" s="17">
        <v>0</v>
      </c>
      <c r="C104" s="17">
        <v>778.048</v>
      </c>
      <c r="D104" s="18" t="s">
        <v>86</v>
      </c>
      <c r="E104" s="18" t="s">
        <v>87</v>
      </c>
      <c r="F104" s="19" t="s">
        <v>212</v>
      </c>
      <c r="G104" s="18" t="s">
        <v>213</v>
      </c>
      <c r="H104" s="18" t="s">
        <v>90</v>
      </c>
      <c r="I104" s="19" t="s">
        <v>94</v>
      </c>
    </row>
    <row r="105" spans="1:9" ht="63">
      <c r="A105" s="17">
        <v>784.12</v>
      </c>
      <c r="B105" s="17">
        <v>0</v>
      </c>
      <c r="C105" s="17">
        <v>784.12</v>
      </c>
      <c r="D105" s="18" t="s">
        <v>86</v>
      </c>
      <c r="E105" s="18" t="s">
        <v>87</v>
      </c>
      <c r="F105" s="19" t="s">
        <v>214</v>
      </c>
      <c r="G105" s="18" t="s">
        <v>215</v>
      </c>
      <c r="H105" s="18" t="s">
        <v>90</v>
      </c>
      <c r="I105" s="19" t="s">
        <v>94</v>
      </c>
    </row>
    <row r="106" spans="1:9" ht="63">
      <c r="A106" s="17">
        <v>784.79913899999997</v>
      </c>
      <c r="B106" s="17">
        <v>0</v>
      </c>
      <c r="C106" s="17">
        <v>784.79913899999997</v>
      </c>
      <c r="D106" s="18" t="s">
        <v>86</v>
      </c>
      <c r="E106" s="18" t="s">
        <v>87</v>
      </c>
      <c r="F106" s="19" t="s">
        <v>216</v>
      </c>
      <c r="G106" s="18" t="s">
        <v>217</v>
      </c>
      <c r="H106" s="18" t="s">
        <v>90</v>
      </c>
      <c r="I106" s="19" t="s">
        <v>94</v>
      </c>
    </row>
    <row r="107" spans="1:9" ht="63">
      <c r="A107" s="17">
        <v>788.07</v>
      </c>
      <c r="B107" s="17">
        <v>0</v>
      </c>
      <c r="C107" s="17">
        <v>788.07</v>
      </c>
      <c r="D107" s="18" t="s">
        <v>86</v>
      </c>
      <c r="E107" s="18" t="s">
        <v>87</v>
      </c>
      <c r="F107" s="19" t="s">
        <v>218</v>
      </c>
      <c r="G107" s="18" t="s">
        <v>219</v>
      </c>
      <c r="H107" s="18" t="s">
        <v>90</v>
      </c>
      <c r="I107" s="19" t="s">
        <v>94</v>
      </c>
    </row>
    <row r="108" spans="1:9" ht="47.25">
      <c r="A108" s="17">
        <v>788.8</v>
      </c>
      <c r="B108" s="17">
        <v>0</v>
      </c>
      <c r="C108" s="17">
        <v>788.8</v>
      </c>
      <c r="D108" s="18" t="s">
        <v>86</v>
      </c>
      <c r="E108" s="18" t="s">
        <v>87</v>
      </c>
      <c r="F108" s="19" t="s">
        <v>220</v>
      </c>
      <c r="G108" s="18">
        <v>106.64</v>
      </c>
      <c r="H108" s="18" t="s">
        <v>90</v>
      </c>
      <c r="I108" s="19" t="s">
        <v>91</v>
      </c>
    </row>
    <row r="109" spans="1:9" ht="63">
      <c r="A109" s="17">
        <v>793.2</v>
      </c>
      <c r="B109" s="17">
        <v>0</v>
      </c>
      <c r="C109" s="17">
        <v>793.2</v>
      </c>
      <c r="D109" s="18" t="s">
        <v>111</v>
      </c>
      <c r="E109" s="18" t="s">
        <v>87</v>
      </c>
      <c r="F109" s="19" t="s">
        <v>145</v>
      </c>
      <c r="G109" s="18">
        <v>13.22</v>
      </c>
      <c r="H109" s="18" t="s">
        <v>90</v>
      </c>
      <c r="I109" s="19" t="s">
        <v>94</v>
      </c>
    </row>
    <row r="110" spans="1:9" ht="63">
      <c r="A110" s="17">
        <v>793.5</v>
      </c>
      <c r="B110" s="17">
        <v>0</v>
      </c>
      <c r="C110" s="17">
        <v>793.5</v>
      </c>
      <c r="D110" s="18" t="s">
        <v>86</v>
      </c>
      <c r="E110" s="18" t="s">
        <v>87</v>
      </c>
      <c r="F110" s="19" t="s">
        <v>221</v>
      </c>
      <c r="G110" s="18" t="s">
        <v>222</v>
      </c>
      <c r="H110" s="18" t="s">
        <v>90</v>
      </c>
      <c r="I110" s="19" t="s">
        <v>94</v>
      </c>
    </row>
    <row r="111" spans="1:9" ht="63">
      <c r="A111" s="17">
        <v>794.44</v>
      </c>
      <c r="B111" s="17">
        <v>0</v>
      </c>
      <c r="C111" s="17">
        <v>794.44</v>
      </c>
      <c r="D111" s="18" t="s">
        <v>86</v>
      </c>
      <c r="E111" s="18" t="s">
        <v>87</v>
      </c>
      <c r="F111" s="19" t="s">
        <v>223</v>
      </c>
      <c r="G111" s="18" t="s">
        <v>207</v>
      </c>
      <c r="H111" s="18" t="s">
        <v>90</v>
      </c>
      <c r="I111" s="19" t="s">
        <v>94</v>
      </c>
    </row>
    <row r="112" spans="1:9" ht="63">
      <c r="A112" s="17">
        <v>796.12</v>
      </c>
      <c r="B112" s="17">
        <v>0</v>
      </c>
      <c r="C112" s="17">
        <v>796.12</v>
      </c>
      <c r="D112" s="18" t="s">
        <v>86</v>
      </c>
      <c r="E112" s="18" t="s">
        <v>87</v>
      </c>
      <c r="F112" s="19" t="s">
        <v>224</v>
      </c>
      <c r="G112" s="18" t="s">
        <v>225</v>
      </c>
      <c r="H112" s="18" t="s">
        <v>90</v>
      </c>
      <c r="I112" s="19" t="s">
        <v>94</v>
      </c>
    </row>
    <row r="113" spans="1:9" ht="63">
      <c r="A113" s="17">
        <v>800</v>
      </c>
      <c r="B113" s="17">
        <v>0</v>
      </c>
      <c r="C113" s="17">
        <v>800</v>
      </c>
      <c r="D113" s="18" t="s">
        <v>86</v>
      </c>
      <c r="E113" s="18" t="s">
        <v>87</v>
      </c>
      <c r="F113" s="19" t="s">
        <v>226</v>
      </c>
      <c r="G113" s="18" t="s">
        <v>227</v>
      </c>
      <c r="H113" s="18" t="s">
        <v>90</v>
      </c>
      <c r="I113" s="19" t="s">
        <v>94</v>
      </c>
    </row>
    <row r="114" spans="1:9" ht="63">
      <c r="A114" s="17">
        <v>808.01499999999999</v>
      </c>
      <c r="B114" s="17">
        <v>0</v>
      </c>
      <c r="C114" s="17">
        <v>808.01499999999999</v>
      </c>
      <c r="D114" s="18" t="s">
        <v>99</v>
      </c>
      <c r="E114" s="18" t="s">
        <v>87</v>
      </c>
      <c r="F114" s="19" t="s">
        <v>228</v>
      </c>
      <c r="G114" s="18" t="s">
        <v>229</v>
      </c>
      <c r="H114" s="18" t="s">
        <v>90</v>
      </c>
      <c r="I114" s="19" t="s">
        <v>94</v>
      </c>
    </row>
    <row r="115" spans="1:9" ht="63">
      <c r="A115" s="17">
        <v>813.3</v>
      </c>
      <c r="B115" s="17">
        <v>0</v>
      </c>
      <c r="C115" s="17">
        <v>813.3</v>
      </c>
      <c r="D115" s="18" t="s">
        <v>111</v>
      </c>
      <c r="E115" s="18" t="s">
        <v>87</v>
      </c>
      <c r="F115" s="19" t="s">
        <v>196</v>
      </c>
      <c r="G115" s="18">
        <v>26.6</v>
      </c>
      <c r="H115" s="18" t="s">
        <v>90</v>
      </c>
      <c r="I115" s="19" t="s">
        <v>94</v>
      </c>
    </row>
    <row r="116" spans="1:9" ht="47.25">
      <c r="A116" s="17">
        <v>817.92</v>
      </c>
      <c r="B116" s="17">
        <v>0</v>
      </c>
      <c r="C116" s="17">
        <v>817.92</v>
      </c>
      <c r="D116" s="18" t="s">
        <v>86</v>
      </c>
      <c r="E116" s="18" t="s">
        <v>87</v>
      </c>
      <c r="F116" s="19" t="s">
        <v>230</v>
      </c>
      <c r="G116" s="18">
        <v>102.24</v>
      </c>
      <c r="H116" s="18" t="s">
        <v>90</v>
      </c>
      <c r="I116" s="19" t="s">
        <v>91</v>
      </c>
    </row>
    <row r="117" spans="1:9" ht="63">
      <c r="A117" s="17">
        <v>820</v>
      </c>
      <c r="B117" s="17">
        <v>0</v>
      </c>
      <c r="C117" s="17">
        <v>820</v>
      </c>
      <c r="D117" s="18" t="s">
        <v>86</v>
      </c>
      <c r="E117" s="18" t="s">
        <v>87</v>
      </c>
      <c r="F117" s="19" t="s">
        <v>231</v>
      </c>
      <c r="G117" s="18">
        <v>113.02</v>
      </c>
      <c r="H117" s="18" t="s">
        <v>90</v>
      </c>
      <c r="I117" s="19" t="s">
        <v>94</v>
      </c>
    </row>
    <row r="118" spans="1:9" ht="63">
      <c r="A118" s="17">
        <v>823.36</v>
      </c>
      <c r="B118" s="17">
        <v>0</v>
      </c>
      <c r="C118" s="17">
        <v>823.36</v>
      </c>
      <c r="D118" s="18" t="s">
        <v>86</v>
      </c>
      <c r="E118" s="18" t="s">
        <v>87</v>
      </c>
      <c r="F118" s="19" t="s">
        <v>232</v>
      </c>
      <c r="G118" s="18">
        <v>262.7</v>
      </c>
      <c r="H118" s="18" t="s">
        <v>90</v>
      </c>
      <c r="I118" s="19" t="s">
        <v>94</v>
      </c>
    </row>
    <row r="119" spans="1:9" ht="63">
      <c r="A119" s="17">
        <v>825</v>
      </c>
      <c r="B119" s="17">
        <v>0</v>
      </c>
      <c r="C119" s="17">
        <v>825</v>
      </c>
      <c r="D119" s="18" t="s">
        <v>86</v>
      </c>
      <c r="E119" s="18" t="s">
        <v>87</v>
      </c>
      <c r="F119" s="19" t="s">
        <v>233</v>
      </c>
      <c r="G119" s="18" t="s">
        <v>234</v>
      </c>
      <c r="H119" s="18" t="s">
        <v>90</v>
      </c>
      <c r="I119" s="19" t="s">
        <v>94</v>
      </c>
    </row>
    <row r="120" spans="1:9" ht="47.25">
      <c r="A120" s="17">
        <v>830</v>
      </c>
      <c r="B120" s="17">
        <v>0</v>
      </c>
      <c r="C120" s="17">
        <v>830</v>
      </c>
      <c r="D120" s="18" t="s">
        <v>86</v>
      </c>
      <c r="E120" s="18" t="s">
        <v>87</v>
      </c>
      <c r="F120" s="19" t="s">
        <v>235</v>
      </c>
      <c r="G120" s="18">
        <v>62.66</v>
      </c>
      <c r="H120" s="18" t="s">
        <v>90</v>
      </c>
      <c r="I120" s="19" t="s">
        <v>177</v>
      </c>
    </row>
    <row r="121" spans="1:9" ht="63">
      <c r="A121" s="17">
        <v>831.28</v>
      </c>
      <c r="B121" s="17">
        <v>0</v>
      </c>
      <c r="C121" s="17">
        <v>831.28</v>
      </c>
      <c r="D121" s="18" t="s">
        <v>86</v>
      </c>
      <c r="E121" s="18" t="s">
        <v>87</v>
      </c>
      <c r="F121" s="19" t="s">
        <v>236</v>
      </c>
      <c r="G121" s="18" t="s">
        <v>225</v>
      </c>
      <c r="H121" s="18" t="s">
        <v>90</v>
      </c>
      <c r="I121" s="19" t="s">
        <v>94</v>
      </c>
    </row>
    <row r="122" spans="1:9" ht="63">
      <c r="A122" s="17">
        <v>832.2</v>
      </c>
      <c r="B122" s="17">
        <v>0</v>
      </c>
      <c r="C122" s="17">
        <v>832.2</v>
      </c>
      <c r="D122" s="18" t="s">
        <v>111</v>
      </c>
      <c r="E122" s="18" t="s">
        <v>87</v>
      </c>
      <c r="F122" s="19" t="s">
        <v>196</v>
      </c>
      <c r="G122" s="18">
        <v>26.7</v>
      </c>
      <c r="H122" s="18" t="s">
        <v>90</v>
      </c>
      <c r="I122" s="19" t="s">
        <v>94</v>
      </c>
    </row>
    <row r="123" spans="1:9" ht="63">
      <c r="A123" s="17">
        <v>835.8</v>
      </c>
      <c r="B123" s="17">
        <v>0</v>
      </c>
      <c r="C123" s="17">
        <v>835.8</v>
      </c>
      <c r="D123" s="18" t="s">
        <v>86</v>
      </c>
      <c r="E123" s="18" t="s">
        <v>87</v>
      </c>
      <c r="F123" s="19" t="s">
        <v>237</v>
      </c>
      <c r="G123" s="18" t="s">
        <v>238</v>
      </c>
      <c r="H123" s="18" t="s">
        <v>90</v>
      </c>
      <c r="I123" s="19" t="s">
        <v>94</v>
      </c>
    </row>
    <row r="124" spans="1:9" ht="63">
      <c r="A124" s="17">
        <v>842.27420400000005</v>
      </c>
      <c r="B124" s="17">
        <v>0</v>
      </c>
      <c r="C124" s="17">
        <v>842.27420400000005</v>
      </c>
      <c r="D124" s="18" t="s">
        <v>239</v>
      </c>
      <c r="E124" s="18" t="s">
        <v>87</v>
      </c>
      <c r="F124" s="19" t="s">
        <v>240</v>
      </c>
      <c r="G124" s="18" t="s">
        <v>241</v>
      </c>
      <c r="H124" s="18" t="s">
        <v>90</v>
      </c>
      <c r="I124" s="19" t="s">
        <v>94</v>
      </c>
    </row>
    <row r="125" spans="1:9" ht="63">
      <c r="A125" s="17">
        <v>845.93529999999998</v>
      </c>
      <c r="B125" s="17">
        <v>0</v>
      </c>
      <c r="C125" s="17">
        <v>845.93529999999998</v>
      </c>
      <c r="D125" s="18" t="s">
        <v>86</v>
      </c>
      <c r="E125" s="18" t="s">
        <v>87</v>
      </c>
      <c r="F125" s="19" t="s">
        <v>242</v>
      </c>
      <c r="G125" s="18" t="s">
        <v>243</v>
      </c>
      <c r="H125" s="18" t="s">
        <v>90</v>
      </c>
      <c r="I125" s="19" t="s">
        <v>94</v>
      </c>
    </row>
    <row r="126" spans="1:9" ht="47.25">
      <c r="A126" s="17">
        <v>847</v>
      </c>
      <c r="B126" s="17">
        <v>0</v>
      </c>
      <c r="C126" s="17">
        <v>847</v>
      </c>
      <c r="D126" s="18" t="s">
        <v>86</v>
      </c>
      <c r="E126" s="18" t="s">
        <v>87</v>
      </c>
      <c r="F126" s="19" t="s">
        <v>244</v>
      </c>
      <c r="G126" s="18">
        <v>92</v>
      </c>
      <c r="H126" s="18" t="s">
        <v>90</v>
      </c>
      <c r="I126" s="19" t="s">
        <v>91</v>
      </c>
    </row>
    <row r="127" spans="1:9" ht="63">
      <c r="A127" s="17">
        <v>850</v>
      </c>
      <c r="B127" s="17">
        <v>0</v>
      </c>
      <c r="C127" s="17">
        <v>850</v>
      </c>
      <c r="D127" s="18" t="s">
        <v>86</v>
      </c>
      <c r="E127" s="18" t="s">
        <v>87</v>
      </c>
      <c r="F127" s="19" t="s">
        <v>245</v>
      </c>
      <c r="G127" s="18" t="s">
        <v>246</v>
      </c>
      <c r="H127" s="18" t="s">
        <v>90</v>
      </c>
      <c r="I127" s="19" t="s">
        <v>94</v>
      </c>
    </row>
    <row r="128" spans="1:9" ht="63">
      <c r="A128" s="17">
        <v>860.808763</v>
      </c>
      <c r="B128" s="17">
        <v>0</v>
      </c>
      <c r="C128" s="17">
        <v>860.808763</v>
      </c>
      <c r="D128" s="18" t="s">
        <v>86</v>
      </c>
      <c r="E128" s="18" t="s">
        <v>87</v>
      </c>
      <c r="F128" s="19" t="s">
        <v>247</v>
      </c>
      <c r="G128" s="18" t="s">
        <v>248</v>
      </c>
      <c r="H128" s="18" t="s">
        <v>90</v>
      </c>
      <c r="I128" s="19" t="s">
        <v>94</v>
      </c>
    </row>
    <row r="129" spans="1:9" ht="63">
      <c r="A129" s="17">
        <v>869.97150199999999</v>
      </c>
      <c r="B129" s="17">
        <v>0</v>
      </c>
      <c r="C129" s="17">
        <v>869.97150199999999</v>
      </c>
      <c r="D129" s="18" t="s">
        <v>111</v>
      </c>
      <c r="E129" s="18" t="s">
        <v>87</v>
      </c>
      <c r="F129" s="19" t="s">
        <v>145</v>
      </c>
      <c r="G129" s="18">
        <v>41.57</v>
      </c>
      <c r="H129" s="18" t="s">
        <v>90</v>
      </c>
      <c r="I129" s="19" t="s">
        <v>94</v>
      </c>
    </row>
    <row r="130" spans="1:9" ht="63">
      <c r="A130" s="17">
        <v>870</v>
      </c>
      <c r="B130" s="17">
        <v>0</v>
      </c>
      <c r="C130" s="17">
        <v>870</v>
      </c>
      <c r="D130" s="18" t="s">
        <v>86</v>
      </c>
      <c r="E130" s="18" t="s">
        <v>87</v>
      </c>
      <c r="F130" s="19" t="s">
        <v>249</v>
      </c>
      <c r="G130" s="18">
        <v>161.75</v>
      </c>
      <c r="H130" s="18" t="s">
        <v>90</v>
      </c>
      <c r="I130" s="19" t="s">
        <v>94</v>
      </c>
    </row>
    <row r="131" spans="1:9" ht="47.25">
      <c r="A131" s="17">
        <v>880</v>
      </c>
      <c r="B131" s="17">
        <v>0</v>
      </c>
      <c r="C131" s="17">
        <v>880</v>
      </c>
      <c r="D131" s="18" t="s">
        <v>86</v>
      </c>
      <c r="E131" s="18" t="s">
        <v>87</v>
      </c>
      <c r="F131" s="19" t="s">
        <v>250</v>
      </c>
      <c r="G131" s="18">
        <v>117.2</v>
      </c>
      <c r="H131" s="18" t="s">
        <v>90</v>
      </c>
      <c r="I131" s="19" t="s">
        <v>91</v>
      </c>
    </row>
    <row r="132" spans="1:9" ht="63">
      <c r="A132" s="17">
        <v>885</v>
      </c>
      <c r="B132" s="17">
        <v>0</v>
      </c>
      <c r="C132" s="17">
        <v>885</v>
      </c>
      <c r="D132" s="18" t="s">
        <v>86</v>
      </c>
      <c r="E132" s="18" t="s">
        <v>87</v>
      </c>
      <c r="F132" s="19" t="s">
        <v>251</v>
      </c>
      <c r="G132" s="18" t="s">
        <v>252</v>
      </c>
      <c r="H132" s="18" t="s">
        <v>90</v>
      </c>
      <c r="I132" s="19" t="s">
        <v>94</v>
      </c>
    </row>
    <row r="133" spans="1:9" ht="63">
      <c r="A133" s="17">
        <v>887.2</v>
      </c>
      <c r="B133" s="17">
        <v>0</v>
      </c>
      <c r="C133" s="17">
        <v>887.2</v>
      </c>
      <c r="D133" s="18" t="s">
        <v>86</v>
      </c>
      <c r="E133" s="18" t="s">
        <v>87</v>
      </c>
      <c r="F133" s="19" t="s">
        <v>253</v>
      </c>
      <c r="G133" s="18" t="s">
        <v>254</v>
      </c>
      <c r="H133" s="18" t="s">
        <v>90</v>
      </c>
      <c r="I133" s="19" t="s">
        <v>94</v>
      </c>
    </row>
    <row r="134" spans="1:9" ht="63">
      <c r="A134" s="17">
        <v>900</v>
      </c>
      <c r="B134" s="17">
        <v>0</v>
      </c>
      <c r="C134" s="17">
        <v>900</v>
      </c>
      <c r="D134" s="18" t="s">
        <v>86</v>
      </c>
      <c r="E134" s="18" t="s">
        <v>87</v>
      </c>
      <c r="F134" s="19" t="s">
        <v>255</v>
      </c>
      <c r="G134" s="18" t="s">
        <v>256</v>
      </c>
      <c r="H134" s="18" t="s">
        <v>90</v>
      </c>
      <c r="I134" s="19" t="s">
        <v>94</v>
      </c>
    </row>
    <row r="135" spans="1:9" ht="63">
      <c r="A135" s="17">
        <v>902.43448599999999</v>
      </c>
      <c r="B135" s="17">
        <v>0</v>
      </c>
      <c r="C135" s="17">
        <v>902.43448599999999</v>
      </c>
      <c r="D135" s="18" t="s">
        <v>86</v>
      </c>
      <c r="E135" s="18" t="s">
        <v>87</v>
      </c>
      <c r="F135" s="19" t="s">
        <v>257</v>
      </c>
      <c r="G135" s="18">
        <v>211.7</v>
      </c>
      <c r="H135" s="18" t="s">
        <v>90</v>
      </c>
      <c r="I135" s="19" t="s">
        <v>94</v>
      </c>
    </row>
    <row r="136" spans="1:9" ht="63">
      <c r="A136" s="17">
        <v>907.2</v>
      </c>
      <c r="B136" s="17">
        <v>0</v>
      </c>
      <c r="C136" s="17">
        <v>907.2</v>
      </c>
      <c r="D136" s="18" t="s">
        <v>86</v>
      </c>
      <c r="E136" s="18" t="s">
        <v>87</v>
      </c>
      <c r="F136" s="19" t="s">
        <v>258</v>
      </c>
      <c r="G136" s="18">
        <v>220</v>
      </c>
      <c r="H136" s="18" t="s">
        <v>90</v>
      </c>
      <c r="I136" s="19" t="s">
        <v>94</v>
      </c>
    </row>
    <row r="137" spans="1:9" ht="63">
      <c r="A137" s="17">
        <v>920</v>
      </c>
      <c r="B137" s="17">
        <v>0</v>
      </c>
      <c r="C137" s="17">
        <v>920</v>
      </c>
      <c r="D137" s="18" t="s">
        <v>86</v>
      </c>
      <c r="E137" s="18" t="s">
        <v>87</v>
      </c>
      <c r="F137" s="19" t="s">
        <v>259</v>
      </c>
      <c r="G137" s="18" t="s">
        <v>260</v>
      </c>
      <c r="H137" s="18" t="s">
        <v>90</v>
      </c>
      <c r="I137" s="19" t="s">
        <v>94</v>
      </c>
    </row>
    <row r="138" spans="1:9" ht="63">
      <c r="A138" s="17">
        <v>925</v>
      </c>
      <c r="B138" s="17">
        <v>0</v>
      </c>
      <c r="C138" s="17">
        <v>925</v>
      </c>
      <c r="D138" s="18" t="s">
        <v>86</v>
      </c>
      <c r="E138" s="18" t="s">
        <v>87</v>
      </c>
      <c r="F138" s="19" t="s">
        <v>261</v>
      </c>
      <c r="G138" s="18" t="s">
        <v>262</v>
      </c>
      <c r="H138" s="18" t="s">
        <v>90</v>
      </c>
      <c r="I138" s="19" t="s">
        <v>94</v>
      </c>
    </row>
    <row r="139" spans="1:9" ht="63">
      <c r="A139" s="17">
        <v>925</v>
      </c>
      <c r="B139" s="17">
        <v>0</v>
      </c>
      <c r="C139" s="17">
        <v>925</v>
      </c>
      <c r="D139" s="18" t="s">
        <v>86</v>
      </c>
      <c r="E139" s="18" t="s">
        <v>87</v>
      </c>
      <c r="F139" s="19" t="s">
        <v>263</v>
      </c>
      <c r="G139" s="18" t="s">
        <v>262</v>
      </c>
      <c r="H139" s="18" t="s">
        <v>90</v>
      </c>
      <c r="I139" s="19" t="s">
        <v>94</v>
      </c>
    </row>
    <row r="140" spans="1:9" ht="63">
      <c r="A140" s="17">
        <v>932.4</v>
      </c>
      <c r="B140" s="17">
        <v>0</v>
      </c>
      <c r="C140" s="17">
        <v>932.4</v>
      </c>
      <c r="D140" s="18" t="s">
        <v>111</v>
      </c>
      <c r="E140" s="18" t="s">
        <v>87</v>
      </c>
      <c r="F140" s="19" t="s">
        <v>145</v>
      </c>
      <c r="G140" s="18">
        <v>46.62</v>
      </c>
      <c r="H140" s="18" t="s">
        <v>90</v>
      </c>
      <c r="I140" s="19" t="s">
        <v>94</v>
      </c>
    </row>
    <row r="141" spans="1:9" ht="63">
      <c r="A141" s="17">
        <v>935</v>
      </c>
      <c r="B141" s="17">
        <v>0</v>
      </c>
      <c r="C141" s="17">
        <v>935</v>
      </c>
      <c r="D141" s="18" t="s">
        <v>99</v>
      </c>
      <c r="E141" s="18" t="s">
        <v>87</v>
      </c>
      <c r="F141" s="19" t="s">
        <v>264</v>
      </c>
      <c r="G141" s="18">
        <v>115</v>
      </c>
      <c r="H141" s="18" t="s">
        <v>90</v>
      </c>
      <c r="I141" s="19" t="s">
        <v>94</v>
      </c>
    </row>
    <row r="142" spans="1:9" ht="63">
      <c r="A142" s="17">
        <v>935.10435299999995</v>
      </c>
      <c r="B142" s="17">
        <v>0</v>
      </c>
      <c r="C142" s="17">
        <v>935.10435299999995</v>
      </c>
      <c r="D142" s="18" t="s">
        <v>86</v>
      </c>
      <c r="E142" s="18" t="s">
        <v>87</v>
      </c>
      <c r="F142" s="19" t="s">
        <v>265</v>
      </c>
      <c r="G142" s="18">
        <v>203.56</v>
      </c>
      <c r="H142" s="18" t="s">
        <v>90</v>
      </c>
      <c r="I142" s="19" t="s">
        <v>94</v>
      </c>
    </row>
    <row r="143" spans="1:9" ht="63">
      <c r="A143" s="17">
        <v>945</v>
      </c>
      <c r="B143" s="17">
        <v>0</v>
      </c>
      <c r="C143" s="17">
        <v>945</v>
      </c>
      <c r="D143" s="18" t="s">
        <v>86</v>
      </c>
      <c r="E143" s="18" t="s">
        <v>87</v>
      </c>
      <c r="F143" s="19" t="s">
        <v>145</v>
      </c>
      <c r="G143" s="18">
        <v>63</v>
      </c>
      <c r="H143" s="18" t="s">
        <v>90</v>
      </c>
      <c r="I143" s="19" t="s">
        <v>94</v>
      </c>
    </row>
    <row r="144" spans="1:9" ht="63">
      <c r="A144" s="17">
        <v>946</v>
      </c>
      <c r="B144" s="17">
        <v>0</v>
      </c>
      <c r="C144" s="17">
        <v>946</v>
      </c>
      <c r="D144" s="18" t="s">
        <v>86</v>
      </c>
      <c r="E144" s="18" t="s">
        <v>87</v>
      </c>
      <c r="F144" s="19" t="s">
        <v>266</v>
      </c>
      <c r="G144" s="18">
        <v>180</v>
      </c>
      <c r="H144" s="18" t="s">
        <v>90</v>
      </c>
      <c r="I144" s="19" t="s">
        <v>94</v>
      </c>
    </row>
    <row r="145" spans="1:9" ht="63">
      <c r="A145" s="17">
        <v>948.2</v>
      </c>
      <c r="B145" s="17">
        <v>0</v>
      </c>
      <c r="C145" s="17">
        <v>948.2</v>
      </c>
      <c r="D145" s="18" t="s">
        <v>111</v>
      </c>
      <c r="E145" s="18" t="s">
        <v>87</v>
      </c>
      <c r="F145" s="19" t="s">
        <v>267</v>
      </c>
      <c r="G145" s="18" t="s">
        <v>268</v>
      </c>
      <c r="H145" s="18" t="s">
        <v>90</v>
      </c>
      <c r="I145" s="19" t="s">
        <v>94</v>
      </c>
    </row>
    <row r="146" spans="1:9" ht="63">
      <c r="A146" s="17">
        <v>950</v>
      </c>
      <c r="B146" s="17">
        <v>0</v>
      </c>
      <c r="C146" s="17">
        <v>950</v>
      </c>
      <c r="D146" s="18" t="s">
        <v>86</v>
      </c>
      <c r="E146" s="18" t="s">
        <v>87</v>
      </c>
      <c r="F146" s="19" t="s">
        <v>269</v>
      </c>
      <c r="G146" s="18" t="s">
        <v>270</v>
      </c>
      <c r="H146" s="18" t="s">
        <v>90</v>
      </c>
      <c r="I146" s="19" t="s">
        <v>94</v>
      </c>
    </row>
    <row r="147" spans="1:9" ht="63">
      <c r="A147" s="17">
        <v>958.6</v>
      </c>
      <c r="B147" s="17">
        <v>0</v>
      </c>
      <c r="C147" s="17">
        <v>958.6</v>
      </c>
      <c r="D147" s="18" t="s">
        <v>86</v>
      </c>
      <c r="E147" s="18" t="s">
        <v>87</v>
      </c>
      <c r="F147" s="19" t="s">
        <v>271</v>
      </c>
      <c r="G147" s="18">
        <v>82.6</v>
      </c>
      <c r="H147" s="18" t="s">
        <v>90</v>
      </c>
      <c r="I147" s="19" t="s">
        <v>94</v>
      </c>
    </row>
    <row r="148" spans="1:9" ht="63">
      <c r="A148" s="17">
        <v>961.245</v>
      </c>
      <c r="B148" s="17">
        <v>0</v>
      </c>
      <c r="C148" s="17">
        <v>961.245</v>
      </c>
      <c r="D148" s="18" t="s">
        <v>86</v>
      </c>
      <c r="E148" s="18" t="s">
        <v>87</v>
      </c>
      <c r="F148" s="19" t="s">
        <v>272</v>
      </c>
      <c r="G148" s="18">
        <v>220</v>
      </c>
      <c r="H148" s="18" t="s">
        <v>90</v>
      </c>
      <c r="I148" s="19" t="s">
        <v>94</v>
      </c>
    </row>
    <row r="149" spans="1:9" ht="63">
      <c r="A149" s="17">
        <v>962</v>
      </c>
      <c r="B149" s="17">
        <v>0</v>
      </c>
      <c r="C149" s="17">
        <v>962</v>
      </c>
      <c r="D149" s="18" t="s">
        <v>86</v>
      </c>
      <c r="E149" s="18" t="s">
        <v>87</v>
      </c>
      <c r="F149" s="19" t="s">
        <v>273</v>
      </c>
      <c r="G149" s="18" t="s">
        <v>274</v>
      </c>
      <c r="H149" s="18" t="s">
        <v>90</v>
      </c>
      <c r="I149" s="19" t="s">
        <v>94</v>
      </c>
    </row>
    <row r="150" spans="1:9" ht="47.25">
      <c r="A150" s="17">
        <v>967.63599999999997</v>
      </c>
      <c r="B150" s="17">
        <v>0</v>
      </c>
      <c r="C150" s="17">
        <v>967.63599999999997</v>
      </c>
      <c r="D150" s="18" t="s">
        <v>86</v>
      </c>
      <c r="E150" s="18" t="s">
        <v>87</v>
      </c>
      <c r="F150" s="19" t="s">
        <v>146</v>
      </c>
      <c r="G150" s="18">
        <v>164.91</v>
      </c>
      <c r="H150" s="18" t="s">
        <v>90</v>
      </c>
      <c r="I150" s="19" t="s">
        <v>91</v>
      </c>
    </row>
    <row r="151" spans="1:9" ht="63">
      <c r="A151" s="17">
        <v>974</v>
      </c>
      <c r="B151" s="17">
        <v>0</v>
      </c>
      <c r="C151" s="17">
        <v>974</v>
      </c>
      <c r="D151" s="18" t="s">
        <v>86</v>
      </c>
      <c r="E151" s="18" t="s">
        <v>87</v>
      </c>
      <c r="F151" s="19" t="s">
        <v>212</v>
      </c>
      <c r="G151" s="18" t="s">
        <v>275</v>
      </c>
      <c r="H151" s="18" t="s">
        <v>90</v>
      </c>
      <c r="I151" s="19" t="s">
        <v>94</v>
      </c>
    </row>
    <row r="152" spans="1:9" ht="63">
      <c r="A152" s="17">
        <v>979.12750000000005</v>
      </c>
      <c r="B152" s="17">
        <v>0</v>
      </c>
      <c r="C152" s="17">
        <v>979.12750000000005</v>
      </c>
      <c r="D152" s="18" t="s">
        <v>86</v>
      </c>
      <c r="E152" s="18" t="s">
        <v>87</v>
      </c>
      <c r="F152" s="19" t="s">
        <v>273</v>
      </c>
      <c r="G152" s="18">
        <v>162.5</v>
      </c>
      <c r="H152" s="18" t="s">
        <v>90</v>
      </c>
      <c r="I152" s="19" t="s">
        <v>94</v>
      </c>
    </row>
    <row r="153" spans="1:9" ht="63">
      <c r="A153" s="17">
        <v>979.26666699999998</v>
      </c>
      <c r="B153" s="17">
        <v>0</v>
      </c>
      <c r="C153" s="17">
        <v>979.26666699999998</v>
      </c>
      <c r="D153" s="18" t="s">
        <v>86</v>
      </c>
      <c r="E153" s="18" t="s">
        <v>87</v>
      </c>
      <c r="F153" s="19" t="s">
        <v>276</v>
      </c>
      <c r="G153" s="18">
        <v>144.22</v>
      </c>
      <c r="H153" s="18" t="s">
        <v>90</v>
      </c>
      <c r="I153" s="19" t="s">
        <v>94</v>
      </c>
    </row>
    <row r="154" spans="1:9" ht="47.25">
      <c r="A154" s="17">
        <v>980.99966199999994</v>
      </c>
      <c r="B154" s="17">
        <v>0</v>
      </c>
      <c r="C154" s="17">
        <v>980.99966199999994</v>
      </c>
      <c r="D154" s="18" t="s">
        <v>86</v>
      </c>
      <c r="E154" s="18" t="s">
        <v>87</v>
      </c>
      <c r="F154" s="19" t="s">
        <v>277</v>
      </c>
      <c r="G154" s="18" t="s">
        <v>274</v>
      </c>
      <c r="H154" s="18" t="s">
        <v>90</v>
      </c>
      <c r="I154" s="19" t="s">
        <v>91</v>
      </c>
    </row>
    <row r="155" spans="1:9" ht="63">
      <c r="A155" s="17">
        <v>983</v>
      </c>
      <c r="B155" s="17">
        <v>0</v>
      </c>
      <c r="C155" s="17">
        <v>983</v>
      </c>
      <c r="D155" s="18" t="s">
        <v>86</v>
      </c>
      <c r="E155" s="18" t="s">
        <v>87</v>
      </c>
      <c r="F155" s="19" t="s">
        <v>278</v>
      </c>
      <c r="G155" s="18">
        <v>81.900000000000006</v>
      </c>
      <c r="H155" s="18" t="s">
        <v>90</v>
      </c>
      <c r="I155" s="19" t="s">
        <v>94</v>
      </c>
    </row>
    <row r="156" spans="1:9" ht="63">
      <c r="A156" s="17">
        <v>983.4</v>
      </c>
      <c r="B156" s="17">
        <v>0</v>
      </c>
      <c r="C156" s="17">
        <v>983.4</v>
      </c>
      <c r="D156" s="18" t="s">
        <v>86</v>
      </c>
      <c r="E156" s="18" t="s">
        <v>87</v>
      </c>
      <c r="F156" s="19" t="s">
        <v>279</v>
      </c>
      <c r="G156" s="18">
        <v>102.6</v>
      </c>
      <c r="H156" s="18" t="s">
        <v>90</v>
      </c>
      <c r="I156" s="19" t="s">
        <v>94</v>
      </c>
    </row>
    <row r="157" spans="1:9" ht="63">
      <c r="A157" s="17">
        <v>986.4</v>
      </c>
      <c r="B157" s="17">
        <v>0</v>
      </c>
      <c r="C157" s="17">
        <v>986.4</v>
      </c>
      <c r="D157" s="18" t="s">
        <v>86</v>
      </c>
      <c r="E157" s="18" t="s">
        <v>87</v>
      </c>
      <c r="F157" s="19" t="s">
        <v>280</v>
      </c>
      <c r="G157" s="18" t="s">
        <v>281</v>
      </c>
      <c r="H157" s="18" t="s">
        <v>90</v>
      </c>
      <c r="I157" s="19" t="s">
        <v>94</v>
      </c>
    </row>
    <row r="158" spans="1:9" ht="63">
      <c r="A158" s="17">
        <v>1000</v>
      </c>
      <c r="B158" s="17">
        <v>0</v>
      </c>
      <c r="C158" s="17">
        <v>1000</v>
      </c>
      <c r="D158" s="18" t="s">
        <v>86</v>
      </c>
      <c r="E158" s="18" t="s">
        <v>87</v>
      </c>
      <c r="F158" s="19" t="s">
        <v>282</v>
      </c>
      <c r="G158" s="18">
        <v>66</v>
      </c>
      <c r="H158" s="18" t="s">
        <v>90</v>
      </c>
      <c r="I158" s="19" t="s">
        <v>94</v>
      </c>
    </row>
    <row r="159" spans="1:9" ht="63">
      <c r="A159" s="17">
        <v>1000</v>
      </c>
      <c r="B159" s="17">
        <v>0</v>
      </c>
      <c r="C159" s="17">
        <v>1000</v>
      </c>
      <c r="D159" s="18" t="s">
        <v>99</v>
      </c>
      <c r="E159" s="18" t="s">
        <v>87</v>
      </c>
      <c r="F159" s="19" t="s">
        <v>283</v>
      </c>
      <c r="G159" s="18" t="s">
        <v>284</v>
      </c>
      <c r="H159" s="18" t="s">
        <v>90</v>
      </c>
      <c r="I159" s="19" t="s">
        <v>94</v>
      </c>
    </row>
    <row r="160" spans="1:9" ht="63">
      <c r="A160" s="17">
        <v>1011.955</v>
      </c>
      <c r="B160" s="17">
        <v>0</v>
      </c>
      <c r="C160" s="17">
        <v>1011.955</v>
      </c>
      <c r="D160" s="18" t="s">
        <v>86</v>
      </c>
      <c r="E160" s="18" t="s">
        <v>87</v>
      </c>
      <c r="F160" s="19" t="s">
        <v>190</v>
      </c>
      <c r="G160" s="18" t="s">
        <v>191</v>
      </c>
      <c r="H160" s="18" t="s">
        <v>90</v>
      </c>
      <c r="I160" s="19" t="s">
        <v>94</v>
      </c>
    </row>
    <row r="161" spans="1:9" ht="63">
      <c r="A161" s="17">
        <v>1012.6</v>
      </c>
      <c r="B161" s="17">
        <v>0</v>
      </c>
      <c r="C161" s="17">
        <v>1012.6</v>
      </c>
      <c r="D161" s="18" t="s">
        <v>86</v>
      </c>
      <c r="E161" s="18" t="s">
        <v>87</v>
      </c>
      <c r="F161" s="19" t="s">
        <v>285</v>
      </c>
      <c r="G161" s="18" t="s">
        <v>286</v>
      </c>
      <c r="H161" s="18" t="s">
        <v>90</v>
      </c>
      <c r="I161" s="19" t="s">
        <v>94</v>
      </c>
    </row>
    <row r="162" spans="1:9" ht="47.25">
      <c r="A162" s="17">
        <v>1024.443043</v>
      </c>
      <c r="B162" s="17">
        <v>0</v>
      </c>
      <c r="C162" s="17">
        <v>1024.443043</v>
      </c>
      <c r="D162" s="18" t="s">
        <v>86</v>
      </c>
      <c r="E162" s="18" t="s">
        <v>87</v>
      </c>
      <c r="F162" s="19" t="s">
        <v>146</v>
      </c>
      <c r="G162" s="18">
        <v>166.03</v>
      </c>
      <c r="H162" s="18" t="s">
        <v>90</v>
      </c>
      <c r="I162" s="19" t="s">
        <v>91</v>
      </c>
    </row>
    <row r="163" spans="1:9" ht="63">
      <c r="A163" s="17">
        <v>1030.2225000000001</v>
      </c>
      <c r="B163" s="17">
        <v>0</v>
      </c>
      <c r="C163" s="17">
        <v>1030.2225000000001</v>
      </c>
      <c r="D163" s="18" t="s">
        <v>86</v>
      </c>
      <c r="E163" s="18" t="s">
        <v>87</v>
      </c>
      <c r="F163" s="19" t="s">
        <v>287</v>
      </c>
      <c r="G163" s="18" t="s">
        <v>288</v>
      </c>
      <c r="H163" s="18" t="s">
        <v>90</v>
      </c>
      <c r="I163" s="19" t="s">
        <v>94</v>
      </c>
    </row>
    <row r="164" spans="1:9" ht="63">
      <c r="A164" s="17">
        <v>1044.475776</v>
      </c>
      <c r="B164" s="17">
        <v>0</v>
      </c>
      <c r="C164" s="17">
        <v>1044.475776</v>
      </c>
      <c r="D164" s="18" t="s">
        <v>86</v>
      </c>
      <c r="E164" s="18" t="s">
        <v>87</v>
      </c>
      <c r="F164" s="19" t="s">
        <v>289</v>
      </c>
      <c r="G164" s="18">
        <v>240</v>
      </c>
      <c r="H164" s="18" t="s">
        <v>90</v>
      </c>
      <c r="I164" s="19" t="s">
        <v>94</v>
      </c>
    </row>
    <row r="165" spans="1:9" ht="63">
      <c r="A165" s="17">
        <v>1044.999924</v>
      </c>
      <c r="B165" s="17">
        <v>0</v>
      </c>
      <c r="C165" s="17">
        <v>1044.999924</v>
      </c>
      <c r="D165" s="18" t="s">
        <v>86</v>
      </c>
      <c r="E165" s="18" t="s">
        <v>87</v>
      </c>
      <c r="F165" s="19" t="s">
        <v>290</v>
      </c>
      <c r="G165" s="18">
        <v>155.66999999999999</v>
      </c>
      <c r="H165" s="18" t="s">
        <v>90</v>
      </c>
      <c r="I165" s="19" t="s">
        <v>94</v>
      </c>
    </row>
    <row r="166" spans="1:9" ht="63">
      <c r="A166" s="17">
        <v>1050</v>
      </c>
      <c r="B166" s="17">
        <v>0</v>
      </c>
      <c r="C166" s="17">
        <v>1050</v>
      </c>
      <c r="D166" s="18" t="s">
        <v>86</v>
      </c>
      <c r="E166" s="18" t="s">
        <v>87</v>
      </c>
      <c r="F166" s="19" t="s">
        <v>291</v>
      </c>
      <c r="G166" s="18">
        <v>194.7</v>
      </c>
      <c r="H166" s="18" t="s">
        <v>90</v>
      </c>
      <c r="I166" s="19" t="s">
        <v>94</v>
      </c>
    </row>
    <row r="167" spans="1:9" ht="63">
      <c r="A167" s="17">
        <v>1050</v>
      </c>
      <c r="B167" s="17">
        <v>0</v>
      </c>
      <c r="C167" s="17">
        <v>1050</v>
      </c>
      <c r="D167" s="18" t="s">
        <v>111</v>
      </c>
      <c r="E167" s="18" t="s">
        <v>87</v>
      </c>
      <c r="F167" s="19" t="s">
        <v>292</v>
      </c>
      <c r="G167" s="18">
        <v>21</v>
      </c>
      <c r="H167" s="18" t="s">
        <v>90</v>
      </c>
      <c r="I167" s="19" t="s">
        <v>94</v>
      </c>
    </row>
    <row r="168" spans="1:9" ht="63">
      <c r="A168" s="17">
        <v>1058.25</v>
      </c>
      <c r="B168" s="17">
        <v>0</v>
      </c>
      <c r="C168" s="17">
        <v>1058.25</v>
      </c>
      <c r="D168" s="18" t="s">
        <v>111</v>
      </c>
      <c r="E168" s="18" t="s">
        <v>87</v>
      </c>
      <c r="F168" s="19" t="s">
        <v>145</v>
      </c>
      <c r="G168" s="18">
        <v>42.33</v>
      </c>
      <c r="H168" s="18" t="s">
        <v>90</v>
      </c>
      <c r="I168" s="19" t="s">
        <v>94</v>
      </c>
    </row>
    <row r="169" spans="1:9" ht="63">
      <c r="A169" s="17">
        <v>1065.2574999999999</v>
      </c>
      <c r="B169" s="17">
        <v>0</v>
      </c>
      <c r="C169" s="17">
        <v>1065.2574999999999</v>
      </c>
      <c r="D169" s="18" t="s">
        <v>86</v>
      </c>
      <c r="E169" s="18" t="s">
        <v>87</v>
      </c>
      <c r="F169" s="19" t="s">
        <v>293</v>
      </c>
      <c r="G169" s="18" t="s">
        <v>294</v>
      </c>
      <c r="H169" s="18" t="s">
        <v>90</v>
      </c>
      <c r="I169" s="19" t="s">
        <v>94</v>
      </c>
    </row>
    <row r="170" spans="1:9" ht="63">
      <c r="A170" s="17">
        <v>1073.382098</v>
      </c>
      <c r="B170" s="17">
        <v>0</v>
      </c>
      <c r="C170" s="17">
        <v>1073.382098</v>
      </c>
      <c r="D170" s="18" t="s">
        <v>86</v>
      </c>
      <c r="E170" s="18" t="s">
        <v>87</v>
      </c>
      <c r="F170" s="19" t="s">
        <v>295</v>
      </c>
      <c r="G170" s="18">
        <v>80.19</v>
      </c>
      <c r="H170" s="18" t="s">
        <v>90</v>
      </c>
      <c r="I170" s="19" t="s">
        <v>94</v>
      </c>
    </row>
    <row r="171" spans="1:9" ht="63">
      <c r="A171" s="17">
        <v>1078.8</v>
      </c>
      <c r="B171" s="17">
        <v>0</v>
      </c>
      <c r="C171" s="17">
        <v>1078.8</v>
      </c>
      <c r="D171" s="18" t="s">
        <v>86</v>
      </c>
      <c r="E171" s="18" t="s">
        <v>87</v>
      </c>
      <c r="F171" s="19" t="s">
        <v>296</v>
      </c>
      <c r="G171" s="18">
        <v>64.3</v>
      </c>
      <c r="H171" s="18" t="s">
        <v>90</v>
      </c>
      <c r="I171" s="19" t="s">
        <v>94</v>
      </c>
    </row>
    <row r="172" spans="1:9" ht="47.25">
      <c r="A172" s="17">
        <v>1088.3797830000001</v>
      </c>
      <c r="B172" s="17">
        <v>0</v>
      </c>
      <c r="C172" s="17">
        <v>1088.3797830000001</v>
      </c>
      <c r="D172" s="18" t="s">
        <v>86</v>
      </c>
      <c r="E172" s="18" t="s">
        <v>297</v>
      </c>
      <c r="F172" s="19" t="s">
        <v>298</v>
      </c>
      <c r="G172" s="18" t="s">
        <v>299</v>
      </c>
      <c r="H172" s="18" t="s">
        <v>90</v>
      </c>
      <c r="I172" s="19" t="s">
        <v>177</v>
      </c>
    </row>
    <row r="173" spans="1:9" ht="63">
      <c r="A173" s="17">
        <v>1098.5225</v>
      </c>
      <c r="B173" s="17">
        <v>0</v>
      </c>
      <c r="C173" s="17">
        <v>1098.5225</v>
      </c>
      <c r="D173" s="18" t="s">
        <v>86</v>
      </c>
      <c r="E173" s="18" t="s">
        <v>87</v>
      </c>
      <c r="F173" s="19" t="s">
        <v>300</v>
      </c>
      <c r="G173" s="18">
        <v>107.92</v>
      </c>
      <c r="H173" s="18" t="s">
        <v>90</v>
      </c>
      <c r="I173" s="19" t="s">
        <v>94</v>
      </c>
    </row>
    <row r="174" spans="1:9" ht="63">
      <c r="A174" s="17">
        <v>1100</v>
      </c>
      <c r="B174" s="17">
        <v>0</v>
      </c>
      <c r="C174" s="17">
        <v>1100</v>
      </c>
      <c r="D174" s="18" t="s">
        <v>86</v>
      </c>
      <c r="E174" s="18" t="s">
        <v>87</v>
      </c>
      <c r="F174" s="19" t="s">
        <v>301</v>
      </c>
      <c r="G174" s="18">
        <v>91.29</v>
      </c>
      <c r="H174" s="18" t="s">
        <v>90</v>
      </c>
      <c r="I174" s="19" t="s">
        <v>94</v>
      </c>
    </row>
    <row r="175" spans="1:9" ht="63">
      <c r="A175" s="17">
        <v>1100</v>
      </c>
      <c r="B175" s="17">
        <v>0</v>
      </c>
      <c r="C175" s="17">
        <v>1100</v>
      </c>
      <c r="D175" s="18" t="s">
        <v>86</v>
      </c>
      <c r="E175" s="18" t="s">
        <v>87</v>
      </c>
      <c r="F175" s="19" t="s">
        <v>302</v>
      </c>
      <c r="G175" s="18">
        <v>110.74</v>
      </c>
      <c r="H175" s="18" t="s">
        <v>90</v>
      </c>
      <c r="I175" s="19" t="s">
        <v>94</v>
      </c>
    </row>
    <row r="176" spans="1:9" ht="63">
      <c r="A176" s="17">
        <v>1100</v>
      </c>
      <c r="B176" s="17">
        <v>0</v>
      </c>
      <c r="C176" s="17">
        <v>1100</v>
      </c>
      <c r="D176" s="18" t="s">
        <v>86</v>
      </c>
      <c r="E176" s="18" t="s">
        <v>87</v>
      </c>
      <c r="F176" s="19" t="s">
        <v>303</v>
      </c>
      <c r="G176" s="18" t="s">
        <v>304</v>
      </c>
      <c r="H176" s="18" t="s">
        <v>90</v>
      </c>
      <c r="I176" s="19" t="s">
        <v>94</v>
      </c>
    </row>
    <row r="177" spans="1:9" ht="63">
      <c r="A177" s="17">
        <v>1118.375</v>
      </c>
      <c r="B177" s="17">
        <v>0</v>
      </c>
      <c r="C177" s="17">
        <v>1118.375</v>
      </c>
      <c r="D177" s="18" t="s">
        <v>86</v>
      </c>
      <c r="E177" s="18" t="s">
        <v>87</v>
      </c>
      <c r="F177" s="19" t="s">
        <v>305</v>
      </c>
      <c r="G177" s="18">
        <v>97.25</v>
      </c>
      <c r="H177" s="18" t="s">
        <v>90</v>
      </c>
      <c r="I177" s="19" t="s">
        <v>94</v>
      </c>
    </row>
    <row r="178" spans="1:9" ht="63">
      <c r="A178" s="17">
        <v>1119.3</v>
      </c>
      <c r="B178" s="17">
        <v>0</v>
      </c>
      <c r="C178" s="17">
        <v>1119.3</v>
      </c>
      <c r="D178" s="18" t="s">
        <v>86</v>
      </c>
      <c r="E178" s="18" t="s">
        <v>87</v>
      </c>
      <c r="F178" s="19" t="s">
        <v>306</v>
      </c>
      <c r="G178" s="18" t="s">
        <v>307</v>
      </c>
      <c r="H178" s="18" t="s">
        <v>90</v>
      </c>
      <c r="I178" s="19" t="s">
        <v>94</v>
      </c>
    </row>
    <row r="179" spans="1:9" ht="63">
      <c r="A179" s="17">
        <v>1120</v>
      </c>
      <c r="B179" s="17">
        <v>0</v>
      </c>
      <c r="C179" s="17">
        <v>1120</v>
      </c>
      <c r="D179" s="18" t="s">
        <v>86</v>
      </c>
      <c r="E179" s="18" t="s">
        <v>87</v>
      </c>
      <c r="F179" s="19" t="s">
        <v>308</v>
      </c>
      <c r="G179" s="18">
        <v>72.3</v>
      </c>
      <c r="H179" s="18" t="s">
        <v>90</v>
      </c>
      <c r="I179" s="19" t="s">
        <v>94</v>
      </c>
    </row>
    <row r="180" spans="1:9" ht="47.25">
      <c r="A180" s="17">
        <v>1126.8599999999999</v>
      </c>
      <c r="B180" s="17">
        <v>0</v>
      </c>
      <c r="C180" s="17">
        <v>1126.8599999999999</v>
      </c>
      <c r="D180" s="18" t="s">
        <v>86</v>
      </c>
      <c r="E180" s="18" t="s">
        <v>87</v>
      </c>
      <c r="F180" s="19" t="s">
        <v>309</v>
      </c>
      <c r="G180" s="18" t="s">
        <v>310</v>
      </c>
      <c r="H180" s="18" t="s">
        <v>90</v>
      </c>
      <c r="I180" s="19" t="s">
        <v>91</v>
      </c>
    </row>
    <row r="181" spans="1:9" ht="63">
      <c r="A181" s="17">
        <v>1128.0999999999999</v>
      </c>
      <c r="B181" s="17">
        <v>0</v>
      </c>
      <c r="C181" s="17">
        <v>1128.0999999999999</v>
      </c>
      <c r="D181" s="18" t="s">
        <v>86</v>
      </c>
      <c r="E181" s="18" t="s">
        <v>87</v>
      </c>
      <c r="F181" s="19" t="s">
        <v>245</v>
      </c>
      <c r="G181" s="18" t="s">
        <v>311</v>
      </c>
      <c r="H181" s="18" t="s">
        <v>90</v>
      </c>
      <c r="I181" s="19" t="s">
        <v>94</v>
      </c>
    </row>
    <row r="182" spans="1:9" ht="63">
      <c r="A182" s="17">
        <v>1128.0999999999999</v>
      </c>
      <c r="B182" s="17">
        <v>0</v>
      </c>
      <c r="C182" s="17">
        <v>1128.0999999999999</v>
      </c>
      <c r="D182" s="18" t="s">
        <v>86</v>
      </c>
      <c r="E182" s="18" t="s">
        <v>87</v>
      </c>
      <c r="F182" s="19" t="s">
        <v>190</v>
      </c>
      <c r="G182" s="18" t="s">
        <v>312</v>
      </c>
      <c r="H182" s="18" t="s">
        <v>90</v>
      </c>
      <c r="I182" s="19" t="s">
        <v>94</v>
      </c>
    </row>
    <row r="183" spans="1:9" ht="47.25">
      <c r="A183" s="17">
        <v>1129.8399999999999</v>
      </c>
      <c r="B183" s="17">
        <v>0</v>
      </c>
      <c r="C183" s="17">
        <v>1129.8399999999999</v>
      </c>
      <c r="D183" s="18" t="s">
        <v>86</v>
      </c>
      <c r="E183" s="18" t="s">
        <v>87</v>
      </c>
      <c r="F183" s="19" t="s">
        <v>313</v>
      </c>
      <c r="G183" s="18">
        <v>78.56</v>
      </c>
      <c r="H183" s="18" t="s">
        <v>90</v>
      </c>
      <c r="I183" s="19" t="s">
        <v>91</v>
      </c>
    </row>
    <row r="184" spans="1:9" ht="63">
      <c r="A184" s="17">
        <v>1139.27</v>
      </c>
      <c r="B184" s="17">
        <v>0</v>
      </c>
      <c r="C184" s="17">
        <v>1139.27</v>
      </c>
      <c r="D184" s="18" t="s">
        <v>86</v>
      </c>
      <c r="E184" s="18" t="s">
        <v>87</v>
      </c>
      <c r="F184" s="19" t="s">
        <v>314</v>
      </c>
      <c r="G184" s="18" t="s">
        <v>294</v>
      </c>
      <c r="H184" s="18" t="s">
        <v>90</v>
      </c>
      <c r="I184" s="19" t="s">
        <v>94</v>
      </c>
    </row>
    <row r="185" spans="1:9" ht="63">
      <c r="A185" s="17">
        <v>1141.8</v>
      </c>
      <c r="B185" s="17">
        <v>0</v>
      </c>
      <c r="C185" s="17">
        <v>1141.8</v>
      </c>
      <c r="D185" s="18" t="s">
        <v>86</v>
      </c>
      <c r="E185" s="18" t="s">
        <v>87</v>
      </c>
      <c r="F185" s="19" t="s">
        <v>315</v>
      </c>
      <c r="G185" s="18">
        <v>76.12</v>
      </c>
      <c r="H185" s="18" t="s">
        <v>90</v>
      </c>
      <c r="I185" s="19" t="s">
        <v>94</v>
      </c>
    </row>
    <row r="186" spans="1:9" ht="63">
      <c r="A186" s="17">
        <v>1150</v>
      </c>
      <c r="B186" s="17">
        <v>0</v>
      </c>
      <c r="C186" s="17">
        <v>1150</v>
      </c>
      <c r="D186" s="18" t="s">
        <v>86</v>
      </c>
      <c r="E186" s="18" t="s">
        <v>316</v>
      </c>
      <c r="F186" s="19" t="s">
        <v>317</v>
      </c>
      <c r="G186" s="18" t="s">
        <v>318</v>
      </c>
      <c r="H186" s="18" t="s">
        <v>90</v>
      </c>
      <c r="I186" s="19" t="s">
        <v>94</v>
      </c>
    </row>
    <row r="187" spans="1:9" ht="63">
      <c r="A187" s="17">
        <v>1150</v>
      </c>
      <c r="B187" s="17">
        <v>0</v>
      </c>
      <c r="C187" s="17">
        <v>1150</v>
      </c>
      <c r="D187" s="18" t="s">
        <v>111</v>
      </c>
      <c r="E187" s="18" t="s">
        <v>87</v>
      </c>
      <c r="F187" s="19" t="s">
        <v>319</v>
      </c>
      <c r="G187" s="18">
        <v>145.19999999999999</v>
      </c>
      <c r="H187" s="18" t="s">
        <v>90</v>
      </c>
      <c r="I187" s="19" t="s">
        <v>94</v>
      </c>
    </row>
    <row r="188" spans="1:9" ht="63">
      <c r="A188" s="17">
        <v>1174.8</v>
      </c>
      <c r="B188" s="17">
        <v>0</v>
      </c>
      <c r="C188" s="17">
        <v>1174.8</v>
      </c>
      <c r="D188" s="18" t="s">
        <v>86</v>
      </c>
      <c r="E188" s="18" t="s">
        <v>87</v>
      </c>
      <c r="F188" s="19" t="s">
        <v>320</v>
      </c>
      <c r="G188" s="18" t="s">
        <v>321</v>
      </c>
      <c r="H188" s="18" t="s">
        <v>90</v>
      </c>
      <c r="I188" s="19" t="s">
        <v>94</v>
      </c>
    </row>
    <row r="189" spans="1:9" ht="47.25">
      <c r="A189" s="17">
        <v>1182</v>
      </c>
      <c r="B189" s="17">
        <v>0</v>
      </c>
      <c r="C189" s="17">
        <v>1182</v>
      </c>
      <c r="D189" s="18" t="s">
        <v>86</v>
      </c>
      <c r="E189" s="18" t="s">
        <v>87</v>
      </c>
      <c r="F189" s="19" t="s">
        <v>322</v>
      </c>
      <c r="G189" s="18">
        <v>45.95</v>
      </c>
      <c r="H189" s="18" t="s">
        <v>90</v>
      </c>
      <c r="I189" s="19" t="s">
        <v>91</v>
      </c>
    </row>
    <row r="190" spans="1:9" ht="63">
      <c r="A190" s="17">
        <v>1185.0576370000001</v>
      </c>
      <c r="B190" s="17">
        <v>0</v>
      </c>
      <c r="C190" s="17">
        <v>1185.0576370000001</v>
      </c>
      <c r="D190" s="18" t="s">
        <v>86</v>
      </c>
      <c r="E190" s="18" t="s">
        <v>87</v>
      </c>
      <c r="F190" s="19" t="s">
        <v>110</v>
      </c>
      <c r="G190" s="18">
        <v>78.400000000000006</v>
      </c>
      <c r="H190" s="18" t="s">
        <v>90</v>
      </c>
      <c r="I190" s="19" t="s">
        <v>94</v>
      </c>
    </row>
    <row r="191" spans="1:9" ht="63">
      <c r="A191" s="17">
        <v>1188</v>
      </c>
      <c r="B191" s="17">
        <v>0</v>
      </c>
      <c r="C191" s="17">
        <v>1188</v>
      </c>
      <c r="D191" s="18" t="s">
        <v>86</v>
      </c>
      <c r="E191" s="18" t="s">
        <v>87</v>
      </c>
      <c r="F191" s="19" t="s">
        <v>323</v>
      </c>
      <c r="G191" s="18">
        <v>84.22</v>
      </c>
      <c r="H191" s="18" t="s">
        <v>90</v>
      </c>
      <c r="I191" s="19" t="s">
        <v>94</v>
      </c>
    </row>
    <row r="192" spans="1:9" ht="63">
      <c r="A192" s="17">
        <v>1200</v>
      </c>
      <c r="B192" s="17">
        <v>0</v>
      </c>
      <c r="C192" s="17">
        <v>1200</v>
      </c>
      <c r="D192" s="18" t="s">
        <v>86</v>
      </c>
      <c r="E192" s="18" t="s">
        <v>87</v>
      </c>
      <c r="F192" s="19" t="s">
        <v>324</v>
      </c>
      <c r="G192" s="18" t="s">
        <v>325</v>
      </c>
      <c r="H192" s="18" t="s">
        <v>90</v>
      </c>
      <c r="I192" s="19" t="s">
        <v>94</v>
      </c>
    </row>
    <row r="193" spans="1:9" ht="63">
      <c r="A193" s="17">
        <v>1200</v>
      </c>
      <c r="B193" s="17">
        <v>0</v>
      </c>
      <c r="C193" s="17">
        <v>1200</v>
      </c>
      <c r="D193" s="18" t="s">
        <v>86</v>
      </c>
      <c r="E193" s="18" t="s">
        <v>87</v>
      </c>
      <c r="F193" s="19" t="s">
        <v>326</v>
      </c>
      <c r="G193" s="18">
        <v>95.76</v>
      </c>
      <c r="H193" s="18" t="s">
        <v>90</v>
      </c>
      <c r="I193" s="19" t="s">
        <v>94</v>
      </c>
    </row>
    <row r="194" spans="1:9" ht="47.25">
      <c r="A194" s="17">
        <v>1200</v>
      </c>
      <c r="B194" s="17">
        <v>0</v>
      </c>
      <c r="C194" s="17">
        <v>1200</v>
      </c>
      <c r="D194" s="18" t="s">
        <v>86</v>
      </c>
      <c r="E194" s="18" t="s">
        <v>87</v>
      </c>
      <c r="F194" s="19" t="s">
        <v>327</v>
      </c>
      <c r="G194" s="18">
        <v>37.49</v>
      </c>
      <c r="H194" s="18" t="s">
        <v>90</v>
      </c>
      <c r="I194" s="19" t="s">
        <v>91</v>
      </c>
    </row>
    <row r="195" spans="1:9" ht="47.25">
      <c r="A195" s="17">
        <v>1204.373079</v>
      </c>
      <c r="B195" s="17">
        <v>0</v>
      </c>
      <c r="C195" s="17">
        <v>1204.373079</v>
      </c>
      <c r="D195" s="18" t="s">
        <v>86</v>
      </c>
      <c r="E195" s="18" t="s">
        <v>328</v>
      </c>
      <c r="F195" s="19" t="s">
        <v>329</v>
      </c>
      <c r="G195" s="18">
        <v>250</v>
      </c>
      <c r="H195" s="18" t="s">
        <v>90</v>
      </c>
      <c r="I195" s="19" t="s">
        <v>177</v>
      </c>
    </row>
    <row r="196" spans="1:9" ht="63">
      <c r="A196" s="17">
        <v>1220</v>
      </c>
      <c r="B196" s="17">
        <v>0</v>
      </c>
      <c r="C196" s="17">
        <v>1220</v>
      </c>
      <c r="D196" s="18" t="s">
        <v>86</v>
      </c>
      <c r="E196" s="18" t="s">
        <v>87</v>
      </c>
      <c r="F196" s="19" t="s">
        <v>330</v>
      </c>
      <c r="G196" s="18">
        <v>90.65</v>
      </c>
      <c r="H196" s="18" t="s">
        <v>90</v>
      </c>
      <c r="I196" s="19" t="s">
        <v>94</v>
      </c>
    </row>
    <row r="197" spans="1:9" ht="63">
      <c r="A197" s="17">
        <v>1225.92</v>
      </c>
      <c r="B197" s="17">
        <v>0</v>
      </c>
      <c r="C197" s="17">
        <v>1225.92</v>
      </c>
      <c r="D197" s="18" t="s">
        <v>86</v>
      </c>
      <c r="E197" s="18" t="s">
        <v>87</v>
      </c>
      <c r="F197" s="19" t="s">
        <v>331</v>
      </c>
      <c r="G197" s="18">
        <v>76.62</v>
      </c>
      <c r="H197" s="18" t="s">
        <v>90</v>
      </c>
      <c r="I197" s="19" t="s">
        <v>94</v>
      </c>
    </row>
    <row r="198" spans="1:9" ht="63">
      <c r="A198" s="17">
        <v>1233</v>
      </c>
      <c r="B198" s="17">
        <v>0</v>
      </c>
      <c r="C198" s="17">
        <v>1233</v>
      </c>
      <c r="D198" s="18" t="s">
        <v>86</v>
      </c>
      <c r="E198" s="18" t="s">
        <v>87</v>
      </c>
      <c r="F198" s="19" t="s">
        <v>332</v>
      </c>
      <c r="G198" s="18">
        <v>82.2</v>
      </c>
      <c r="H198" s="18" t="s">
        <v>90</v>
      </c>
      <c r="I198" s="19" t="s">
        <v>94</v>
      </c>
    </row>
    <row r="199" spans="1:9" ht="63">
      <c r="A199" s="17">
        <v>1238</v>
      </c>
      <c r="B199" s="17">
        <v>0</v>
      </c>
      <c r="C199" s="17">
        <v>1238</v>
      </c>
      <c r="D199" s="18" t="s">
        <v>111</v>
      </c>
      <c r="E199" s="18" t="s">
        <v>87</v>
      </c>
      <c r="F199" s="19" t="s">
        <v>333</v>
      </c>
      <c r="G199" s="18">
        <v>12.38</v>
      </c>
      <c r="H199" s="18" t="s">
        <v>90</v>
      </c>
      <c r="I199" s="19" t="s">
        <v>94</v>
      </c>
    </row>
    <row r="200" spans="1:9" ht="63">
      <c r="A200" s="17">
        <v>1239.2249999999999</v>
      </c>
      <c r="B200" s="17">
        <v>0</v>
      </c>
      <c r="C200" s="17">
        <v>1239.2249999999999</v>
      </c>
      <c r="D200" s="18" t="s">
        <v>86</v>
      </c>
      <c r="E200" s="18" t="s">
        <v>87</v>
      </c>
      <c r="F200" s="19" t="s">
        <v>334</v>
      </c>
      <c r="G200" s="18" t="s">
        <v>307</v>
      </c>
      <c r="H200" s="18" t="s">
        <v>90</v>
      </c>
      <c r="I200" s="19" t="s">
        <v>94</v>
      </c>
    </row>
    <row r="201" spans="1:9" ht="63">
      <c r="A201" s="17">
        <v>1246.356663</v>
      </c>
      <c r="B201" s="17">
        <v>0</v>
      </c>
      <c r="C201" s="17">
        <v>1246.356663</v>
      </c>
      <c r="D201" s="18" t="s">
        <v>86</v>
      </c>
      <c r="E201" s="18" t="s">
        <v>87</v>
      </c>
      <c r="F201" s="19" t="s">
        <v>335</v>
      </c>
      <c r="G201" s="18" t="s">
        <v>134</v>
      </c>
      <c r="H201" s="18" t="s">
        <v>90</v>
      </c>
      <c r="I201" s="19" t="s">
        <v>94</v>
      </c>
    </row>
    <row r="202" spans="1:9" ht="63">
      <c r="A202" s="17">
        <v>1250</v>
      </c>
      <c r="B202" s="17">
        <v>0</v>
      </c>
      <c r="C202" s="17">
        <v>1250</v>
      </c>
      <c r="D202" s="18" t="s">
        <v>86</v>
      </c>
      <c r="E202" s="18" t="s">
        <v>87</v>
      </c>
      <c r="F202" s="19" t="s">
        <v>336</v>
      </c>
      <c r="G202" s="18" t="s">
        <v>337</v>
      </c>
      <c r="H202" s="18" t="s">
        <v>90</v>
      </c>
      <c r="I202" s="19" t="s">
        <v>94</v>
      </c>
    </row>
    <row r="203" spans="1:9" ht="63">
      <c r="A203" s="17">
        <v>1260</v>
      </c>
      <c r="B203" s="17">
        <v>0</v>
      </c>
      <c r="C203" s="17">
        <v>1260</v>
      </c>
      <c r="D203" s="18" t="s">
        <v>86</v>
      </c>
      <c r="E203" s="18" t="s">
        <v>87</v>
      </c>
      <c r="F203" s="19" t="s">
        <v>338</v>
      </c>
      <c r="G203" s="18">
        <v>250</v>
      </c>
      <c r="H203" s="18" t="s">
        <v>90</v>
      </c>
      <c r="I203" s="19" t="s">
        <v>94</v>
      </c>
    </row>
    <row r="204" spans="1:9" ht="63">
      <c r="A204" s="17">
        <v>1265</v>
      </c>
      <c r="B204" s="17">
        <v>0</v>
      </c>
      <c r="C204" s="17">
        <v>1265</v>
      </c>
      <c r="D204" s="18" t="s">
        <v>86</v>
      </c>
      <c r="E204" s="18" t="s">
        <v>87</v>
      </c>
      <c r="F204" s="19" t="s">
        <v>339</v>
      </c>
      <c r="G204" s="18">
        <v>109.99</v>
      </c>
      <c r="H204" s="18" t="s">
        <v>90</v>
      </c>
      <c r="I204" s="19" t="s">
        <v>94</v>
      </c>
    </row>
    <row r="205" spans="1:9" ht="63">
      <c r="A205" s="17">
        <v>1268.3291340000001</v>
      </c>
      <c r="B205" s="17">
        <v>0</v>
      </c>
      <c r="C205" s="17">
        <v>1268.3291340000001</v>
      </c>
      <c r="D205" s="18" t="s">
        <v>111</v>
      </c>
      <c r="E205" s="18" t="s">
        <v>87</v>
      </c>
      <c r="F205" s="19" t="s">
        <v>333</v>
      </c>
      <c r="G205" s="18">
        <v>17.13</v>
      </c>
      <c r="H205" s="18" t="s">
        <v>90</v>
      </c>
      <c r="I205" s="19" t="s">
        <v>94</v>
      </c>
    </row>
    <row r="206" spans="1:9" ht="63">
      <c r="A206" s="17">
        <v>1279.940433</v>
      </c>
      <c r="B206" s="17">
        <v>0</v>
      </c>
      <c r="C206" s="17">
        <v>1279.940433</v>
      </c>
      <c r="D206" s="18" t="s">
        <v>86</v>
      </c>
      <c r="E206" s="18" t="s">
        <v>87</v>
      </c>
      <c r="F206" s="19" t="s">
        <v>340</v>
      </c>
      <c r="G206" s="18">
        <v>214.63</v>
      </c>
      <c r="H206" s="18" t="s">
        <v>90</v>
      </c>
      <c r="I206" s="19" t="s">
        <v>94</v>
      </c>
    </row>
    <row r="207" spans="1:9" ht="63">
      <c r="A207" s="17">
        <v>1280</v>
      </c>
      <c r="B207" s="17">
        <v>0</v>
      </c>
      <c r="C207" s="17">
        <v>1280</v>
      </c>
      <c r="D207" s="18" t="s">
        <v>86</v>
      </c>
      <c r="E207" s="18" t="s">
        <v>87</v>
      </c>
      <c r="F207" s="19" t="s">
        <v>341</v>
      </c>
      <c r="G207" s="18">
        <v>77.66</v>
      </c>
      <c r="H207" s="18" t="s">
        <v>90</v>
      </c>
      <c r="I207" s="19" t="s">
        <v>94</v>
      </c>
    </row>
    <row r="208" spans="1:9" ht="63">
      <c r="A208" s="17">
        <v>1280</v>
      </c>
      <c r="B208" s="17">
        <v>0</v>
      </c>
      <c r="C208" s="17">
        <v>1280</v>
      </c>
      <c r="D208" s="18" t="s">
        <v>86</v>
      </c>
      <c r="E208" s="18" t="s">
        <v>87</v>
      </c>
      <c r="F208" s="19" t="s">
        <v>341</v>
      </c>
      <c r="G208" s="18">
        <v>77.67</v>
      </c>
      <c r="H208" s="18" t="s">
        <v>90</v>
      </c>
      <c r="I208" s="19" t="s">
        <v>94</v>
      </c>
    </row>
    <row r="209" spans="1:9" ht="63">
      <c r="A209" s="17">
        <v>1280</v>
      </c>
      <c r="B209" s="17">
        <v>0</v>
      </c>
      <c r="C209" s="17">
        <v>1280</v>
      </c>
      <c r="D209" s="18" t="s">
        <v>86</v>
      </c>
      <c r="E209" s="18" t="s">
        <v>87</v>
      </c>
      <c r="F209" s="19" t="s">
        <v>341</v>
      </c>
      <c r="G209" s="18">
        <v>77.680000000000007</v>
      </c>
      <c r="H209" s="18" t="s">
        <v>90</v>
      </c>
      <c r="I209" s="19" t="s">
        <v>94</v>
      </c>
    </row>
    <row r="210" spans="1:9" ht="47.25">
      <c r="A210" s="17">
        <v>1280</v>
      </c>
      <c r="B210" s="17">
        <v>0</v>
      </c>
      <c r="C210" s="17">
        <v>1280</v>
      </c>
      <c r="D210" s="18" t="s">
        <v>86</v>
      </c>
      <c r="E210" s="18" t="s">
        <v>87</v>
      </c>
      <c r="F210" s="19" t="s">
        <v>341</v>
      </c>
      <c r="G210" s="18">
        <v>77.69</v>
      </c>
      <c r="H210" s="18" t="s">
        <v>90</v>
      </c>
      <c r="I210" s="19" t="s">
        <v>91</v>
      </c>
    </row>
    <row r="211" spans="1:9" ht="63">
      <c r="A211" s="17">
        <v>1280</v>
      </c>
      <c r="B211" s="17">
        <v>0</v>
      </c>
      <c r="C211" s="17">
        <v>1280</v>
      </c>
      <c r="D211" s="18" t="s">
        <v>86</v>
      </c>
      <c r="E211" s="18" t="s">
        <v>87</v>
      </c>
      <c r="F211" s="19" t="s">
        <v>341</v>
      </c>
      <c r="G211" s="18">
        <v>77.7</v>
      </c>
      <c r="H211" s="18" t="s">
        <v>90</v>
      </c>
      <c r="I211" s="19" t="s">
        <v>94</v>
      </c>
    </row>
    <row r="212" spans="1:9" ht="63">
      <c r="A212" s="17">
        <v>1281.7415430000001</v>
      </c>
      <c r="B212" s="17">
        <v>0</v>
      </c>
      <c r="C212" s="17">
        <v>1281.7415430000001</v>
      </c>
      <c r="D212" s="18" t="s">
        <v>86</v>
      </c>
      <c r="E212" s="18" t="s">
        <v>87</v>
      </c>
      <c r="F212" s="19" t="s">
        <v>342</v>
      </c>
      <c r="G212" s="18">
        <v>192</v>
      </c>
      <c r="H212" s="18" t="s">
        <v>90</v>
      </c>
      <c r="I212" s="19" t="s">
        <v>94</v>
      </c>
    </row>
    <row r="213" spans="1:9" ht="63">
      <c r="A213" s="17">
        <v>1294.181229</v>
      </c>
      <c r="B213" s="17">
        <v>0</v>
      </c>
      <c r="C213" s="17">
        <v>1294.181229</v>
      </c>
      <c r="D213" s="18" t="s">
        <v>86</v>
      </c>
      <c r="E213" s="18" t="s">
        <v>87</v>
      </c>
      <c r="F213" s="19" t="s">
        <v>343</v>
      </c>
      <c r="G213" s="18">
        <v>485</v>
      </c>
      <c r="H213" s="18" t="s">
        <v>90</v>
      </c>
      <c r="I213" s="19" t="s">
        <v>94</v>
      </c>
    </row>
    <row r="214" spans="1:9" ht="63">
      <c r="A214" s="17">
        <v>1300</v>
      </c>
      <c r="B214" s="17">
        <v>0</v>
      </c>
      <c r="C214" s="17">
        <v>1300</v>
      </c>
      <c r="D214" s="18" t="s">
        <v>86</v>
      </c>
      <c r="E214" s="18" t="s">
        <v>87</v>
      </c>
      <c r="F214" s="19" t="s">
        <v>344</v>
      </c>
      <c r="G214" s="18">
        <v>312</v>
      </c>
      <c r="H214" s="18" t="s">
        <v>90</v>
      </c>
      <c r="I214" s="19" t="s">
        <v>94</v>
      </c>
    </row>
    <row r="215" spans="1:9" ht="63">
      <c r="A215" s="17">
        <v>1300</v>
      </c>
      <c r="B215" s="17">
        <v>0</v>
      </c>
      <c r="C215" s="17">
        <v>1300</v>
      </c>
      <c r="D215" s="18" t="s">
        <v>86</v>
      </c>
      <c r="E215" s="18" t="s">
        <v>87</v>
      </c>
      <c r="F215" s="19" t="s">
        <v>345</v>
      </c>
      <c r="G215" s="18">
        <v>114</v>
      </c>
      <c r="H215" s="18" t="s">
        <v>90</v>
      </c>
      <c r="I215" s="19" t="s">
        <v>94</v>
      </c>
    </row>
    <row r="216" spans="1:9" ht="47.25">
      <c r="A216" s="17">
        <v>1302</v>
      </c>
      <c r="B216" s="17">
        <v>0</v>
      </c>
      <c r="C216" s="17">
        <v>1302</v>
      </c>
      <c r="D216" s="18" t="s">
        <v>86</v>
      </c>
      <c r="E216" s="18" t="s">
        <v>87</v>
      </c>
      <c r="F216" s="19" t="s">
        <v>346</v>
      </c>
      <c r="G216" s="18">
        <v>46.6</v>
      </c>
      <c r="H216" s="18" t="s">
        <v>90</v>
      </c>
      <c r="I216" s="19" t="s">
        <v>91</v>
      </c>
    </row>
    <row r="217" spans="1:9" ht="63">
      <c r="A217" s="17">
        <v>1314.6629230000001</v>
      </c>
      <c r="B217" s="17">
        <v>0</v>
      </c>
      <c r="C217" s="17">
        <v>1314.6629230000001</v>
      </c>
      <c r="D217" s="18" t="s">
        <v>86</v>
      </c>
      <c r="E217" s="18" t="s">
        <v>87</v>
      </c>
      <c r="F217" s="19" t="s">
        <v>347</v>
      </c>
      <c r="G217" s="18">
        <v>250</v>
      </c>
      <c r="H217" s="18" t="s">
        <v>90</v>
      </c>
      <c r="I217" s="19" t="s">
        <v>94</v>
      </c>
    </row>
    <row r="218" spans="1:9" ht="63">
      <c r="A218" s="17">
        <v>1315</v>
      </c>
      <c r="B218" s="17">
        <v>0</v>
      </c>
      <c r="C218" s="17">
        <v>1315</v>
      </c>
      <c r="D218" s="18" t="s">
        <v>86</v>
      </c>
      <c r="E218" s="18" t="s">
        <v>87</v>
      </c>
      <c r="F218" s="19" t="s">
        <v>339</v>
      </c>
      <c r="G218" s="18">
        <v>131.87</v>
      </c>
      <c r="H218" s="18" t="s">
        <v>90</v>
      </c>
      <c r="I218" s="19" t="s">
        <v>94</v>
      </c>
    </row>
    <row r="219" spans="1:9" ht="63">
      <c r="A219" s="17">
        <v>1315</v>
      </c>
      <c r="B219" s="17">
        <v>0</v>
      </c>
      <c r="C219" s="17">
        <v>1315</v>
      </c>
      <c r="D219" s="18" t="s">
        <v>86</v>
      </c>
      <c r="E219" s="18" t="s">
        <v>87</v>
      </c>
      <c r="F219" s="19" t="s">
        <v>348</v>
      </c>
      <c r="G219" s="18">
        <v>165</v>
      </c>
      <c r="H219" s="18" t="s">
        <v>90</v>
      </c>
      <c r="I219" s="19" t="s">
        <v>94</v>
      </c>
    </row>
    <row r="220" spans="1:9" ht="63">
      <c r="A220" s="17">
        <v>1327.8</v>
      </c>
      <c r="B220" s="17">
        <v>0</v>
      </c>
      <c r="C220" s="17">
        <v>1327.8</v>
      </c>
      <c r="D220" s="18" t="s">
        <v>86</v>
      </c>
      <c r="E220" s="18" t="s">
        <v>87</v>
      </c>
      <c r="F220" s="19" t="s">
        <v>349</v>
      </c>
      <c r="G220" s="18" t="s">
        <v>350</v>
      </c>
      <c r="H220" s="18" t="s">
        <v>90</v>
      </c>
      <c r="I220" s="19" t="s">
        <v>94</v>
      </c>
    </row>
    <row r="221" spans="1:9" ht="63">
      <c r="A221" s="17">
        <v>1331.54</v>
      </c>
      <c r="B221" s="17">
        <v>0</v>
      </c>
      <c r="C221" s="17">
        <v>1331.54</v>
      </c>
      <c r="D221" s="18" t="s">
        <v>86</v>
      </c>
      <c r="E221" s="18" t="s">
        <v>87</v>
      </c>
      <c r="F221" s="19" t="s">
        <v>151</v>
      </c>
      <c r="G221" s="18" t="s">
        <v>351</v>
      </c>
      <c r="H221" s="18" t="s">
        <v>90</v>
      </c>
      <c r="I221" s="19" t="s">
        <v>94</v>
      </c>
    </row>
    <row r="222" spans="1:9" ht="63">
      <c r="A222" s="17">
        <v>1338</v>
      </c>
      <c r="B222" s="17">
        <v>0</v>
      </c>
      <c r="C222" s="17">
        <v>1338</v>
      </c>
      <c r="D222" s="18" t="s">
        <v>111</v>
      </c>
      <c r="E222" s="18" t="s">
        <v>87</v>
      </c>
      <c r="F222" s="19" t="s">
        <v>333</v>
      </c>
      <c r="G222" s="18">
        <v>22.3</v>
      </c>
      <c r="H222" s="18" t="s">
        <v>90</v>
      </c>
      <c r="I222" s="19" t="s">
        <v>94</v>
      </c>
    </row>
    <row r="223" spans="1:9" ht="47.25">
      <c r="A223" s="17">
        <v>1350</v>
      </c>
      <c r="B223" s="17">
        <v>0</v>
      </c>
      <c r="C223" s="17">
        <v>1350</v>
      </c>
      <c r="D223" s="18" t="s">
        <v>86</v>
      </c>
      <c r="E223" s="18" t="s">
        <v>87</v>
      </c>
      <c r="F223" s="19" t="s">
        <v>352</v>
      </c>
      <c r="G223" s="18">
        <v>79.11</v>
      </c>
      <c r="H223" s="18" t="s">
        <v>90</v>
      </c>
      <c r="I223" s="19" t="s">
        <v>91</v>
      </c>
    </row>
    <row r="224" spans="1:9" ht="47.25">
      <c r="A224" s="17">
        <v>1355</v>
      </c>
      <c r="B224" s="17">
        <v>0</v>
      </c>
      <c r="C224" s="17">
        <v>1355</v>
      </c>
      <c r="D224" s="18" t="s">
        <v>86</v>
      </c>
      <c r="E224" s="18" t="s">
        <v>87</v>
      </c>
      <c r="F224" s="19" t="s">
        <v>353</v>
      </c>
      <c r="G224" s="18">
        <v>98.61</v>
      </c>
      <c r="H224" s="18" t="s">
        <v>90</v>
      </c>
      <c r="I224" s="19" t="s">
        <v>91</v>
      </c>
    </row>
    <row r="225" spans="1:9" ht="63">
      <c r="A225" s="17">
        <v>1367.64</v>
      </c>
      <c r="B225" s="17">
        <v>0</v>
      </c>
      <c r="C225" s="17">
        <v>1367.64</v>
      </c>
      <c r="D225" s="18" t="s">
        <v>86</v>
      </c>
      <c r="E225" s="18" t="s">
        <v>87</v>
      </c>
      <c r="F225" s="19" t="s">
        <v>354</v>
      </c>
      <c r="G225" s="18" t="s">
        <v>355</v>
      </c>
      <c r="H225" s="18" t="s">
        <v>90</v>
      </c>
      <c r="I225" s="19" t="s">
        <v>94</v>
      </c>
    </row>
    <row r="226" spans="1:9" ht="47.25">
      <c r="A226" s="17">
        <v>1379.7</v>
      </c>
      <c r="B226" s="17">
        <v>0</v>
      </c>
      <c r="C226" s="17">
        <v>1379.7</v>
      </c>
      <c r="D226" s="18" t="s">
        <v>86</v>
      </c>
      <c r="E226" s="18" t="s">
        <v>87</v>
      </c>
      <c r="F226" s="19" t="s">
        <v>356</v>
      </c>
      <c r="G226" s="18">
        <v>225</v>
      </c>
      <c r="H226" s="18" t="s">
        <v>90</v>
      </c>
      <c r="I226" s="19" t="s">
        <v>91</v>
      </c>
    </row>
    <row r="227" spans="1:9" ht="63">
      <c r="A227" s="17">
        <v>1380</v>
      </c>
      <c r="B227" s="17">
        <v>0</v>
      </c>
      <c r="C227" s="17">
        <v>1380</v>
      </c>
      <c r="D227" s="18" t="s">
        <v>86</v>
      </c>
      <c r="E227" s="18" t="s">
        <v>87</v>
      </c>
      <c r="F227" s="19" t="s">
        <v>357</v>
      </c>
      <c r="G227" s="18">
        <v>65.599999999999994</v>
      </c>
      <c r="H227" s="18" t="s">
        <v>90</v>
      </c>
      <c r="I227" s="19" t="s">
        <v>94</v>
      </c>
    </row>
    <row r="228" spans="1:9" ht="47.25">
      <c r="A228" s="17">
        <v>1380</v>
      </c>
      <c r="B228" s="17">
        <v>0</v>
      </c>
      <c r="C228" s="17">
        <v>1380</v>
      </c>
      <c r="D228" s="18" t="s">
        <v>86</v>
      </c>
      <c r="E228" s="18" t="s">
        <v>87</v>
      </c>
      <c r="F228" s="19" t="s">
        <v>358</v>
      </c>
      <c r="G228" s="18">
        <v>112.1</v>
      </c>
      <c r="H228" s="18" t="s">
        <v>90</v>
      </c>
      <c r="I228" s="19" t="s">
        <v>177</v>
      </c>
    </row>
    <row r="229" spans="1:9" ht="63">
      <c r="A229" s="17">
        <v>1380</v>
      </c>
      <c r="B229" s="17">
        <v>0</v>
      </c>
      <c r="C229" s="17">
        <v>1380</v>
      </c>
      <c r="D229" s="18" t="s">
        <v>86</v>
      </c>
      <c r="E229" s="18" t="s">
        <v>359</v>
      </c>
      <c r="F229" s="19" t="s">
        <v>360</v>
      </c>
      <c r="G229" s="18" t="s">
        <v>361</v>
      </c>
      <c r="H229" s="18" t="s">
        <v>90</v>
      </c>
      <c r="I229" s="19" t="s">
        <v>94</v>
      </c>
    </row>
    <row r="230" spans="1:9" ht="47.25">
      <c r="A230" s="17">
        <v>1382.1866580000001</v>
      </c>
      <c r="B230" s="17">
        <v>0</v>
      </c>
      <c r="C230" s="17">
        <v>1382.1866580000001</v>
      </c>
      <c r="D230" s="18" t="s">
        <v>86</v>
      </c>
      <c r="E230" s="18" t="s">
        <v>87</v>
      </c>
      <c r="F230" s="19" t="s">
        <v>362</v>
      </c>
      <c r="G230" s="18" t="s">
        <v>363</v>
      </c>
      <c r="H230" s="18" t="s">
        <v>90</v>
      </c>
      <c r="I230" s="19" t="s">
        <v>91</v>
      </c>
    </row>
    <row r="231" spans="1:9" ht="63">
      <c r="A231" s="17">
        <v>1384</v>
      </c>
      <c r="B231" s="17">
        <v>0</v>
      </c>
      <c r="C231" s="17">
        <v>1384</v>
      </c>
      <c r="D231" s="18" t="s">
        <v>111</v>
      </c>
      <c r="E231" s="18" t="s">
        <v>87</v>
      </c>
      <c r="F231" s="19" t="s">
        <v>364</v>
      </c>
      <c r="G231" s="18" t="s">
        <v>365</v>
      </c>
      <c r="H231" s="18" t="s">
        <v>90</v>
      </c>
      <c r="I231" s="19" t="s">
        <v>94</v>
      </c>
    </row>
    <row r="232" spans="1:9" ht="63">
      <c r="A232" s="17">
        <v>1385.3779460000001</v>
      </c>
      <c r="B232" s="17">
        <v>0</v>
      </c>
      <c r="C232" s="17">
        <v>1385.3779460000001</v>
      </c>
      <c r="D232" s="18" t="s">
        <v>86</v>
      </c>
      <c r="E232" s="18" t="s">
        <v>87</v>
      </c>
      <c r="F232" s="19" t="s">
        <v>366</v>
      </c>
      <c r="G232" s="18">
        <v>1422</v>
      </c>
      <c r="H232" s="18" t="s">
        <v>90</v>
      </c>
      <c r="I232" s="19" t="s">
        <v>94</v>
      </c>
    </row>
    <row r="233" spans="1:9" ht="63">
      <c r="A233" s="17">
        <v>1400</v>
      </c>
      <c r="B233" s="17">
        <v>0</v>
      </c>
      <c r="C233" s="17">
        <v>1400</v>
      </c>
      <c r="D233" s="18" t="s">
        <v>111</v>
      </c>
      <c r="E233" s="18" t="s">
        <v>87</v>
      </c>
      <c r="F233" s="19" t="s">
        <v>367</v>
      </c>
      <c r="G233" s="18">
        <v>28</v>
      </c>
      <c r="H233" s="18" t="s">
        <v>90</v>
      </c>
      <c r="I233" s="19" t="s">
        <v>94</v>
      </c>
    </row>
    <row r="234" spans="1:9" ht="63">
      <c r="A234" s="17">
        <v>1400</v>
      </c>
      <c r="B234" s="17">
        <v>0</v>
      </c>
      <c r="C234" s="17">
        <v>1400</v>
      </c>
      <c r="D234" s="18" t="s">
        <v>86</v>
      </c>
      <c r="E234" s="18" t="s">
        <v>87</v>
      </c>
      <c r="F234" s="19" t="s">
        <v>368</v>
      </c>
      <c r="G234" s="18" t="s">
        <v>369</v>
      </c>
      <c r="H234" s="18" t="s">
        <v>90</v>
      </c>
      <c r="I234" s="19" t="s">
        <v>94</v>
      </c>
    </row>
    <row r="235" spans="1:9" ht="63">
      <c r="A235" s="17">
        <v>1414.31</v>
      </c>
      <c r="B235" s="17">
        <v>0</v>
      </c>
      <c r="C235" s="17">
        <v>1414.31</v>
      </c>
      <c r="D235" s="18" t="s">
        <v>86</v>
      </c>
      <c r="E235" s="18" t="s">
        <v>87</v>
      </c>
      <c r="F235" s="19" t="s">
        <v>370</v>
      </c>
      <c r="G235" s="18" t="s">
        <v>371</v>
      </c>
      <c r="H235" s="18" t="s">
        <v>90</v>
      </c>
      <c r="I235" s="19" t="s">
        <v>94</v>
      </c>
    </row>
    <row r="236" spans="1:9" ht="63">
      <c r="A236" s="17">
        <v>1416</v>
      </c>
      <c r="B236" s="17">
        <v>0</v>
      </c>
      <c r="C236" s="17">
        <v>1416</v>
      </c>
      <c r="D236" s="18" t="s">
        <v>111</v>
      </c>
      <c r="E236" s="18" t="s">
        <v>87</v>
      </c>
      <c r="F236" s="19" t="s">
        <v>145</v>
      </c>
      <c r="G236" s="18">
        <v>35.4</v>
      </c>
      <c r="H236" s="18" t="s">
        <v>90</v>
      </c>
      <c r="I236" s="19" t="s">
        <v>94</v>
      </c>
    </row>
    <row r="237" spans="1:9" ht="63">
      <c r="A237" s="17">
        <v>1420</v>
      </c>
      <c r="B237" s="17">
        <v>0</v>
      </c>
      <c r="C237" s="17">
        <v>1420</v>
      </c>
      <c r="D237" s="18" t="s">
        <v>86</v>
      </c>
      <c r="E237" s="18" t="s">
        <v>87</v>
      </c>
      <c r="F237" s="19" t="s">
        <v>372</v>
      </c>
      <c r="G237" s="18">
        <v>94.31</v>
      </c>
      <c r="H237" s="18" t="s">
        <v>90</v>
      </c>
      <c r="I237" s="19" t="s">
        <v>94</v>
      </c>
    </row>
    <row r="238" spans="1:9" ht="63">
      <c r="A238" s="17">
        <v>1431.75</v>
      </c>
      <c r="B238" s="17">
        <v>0</v>
      </c>
      <c r="C238" s="17">
        <v>1431.75</v>
      </c>
      <c r="D238" s="18" t="s">
        <v>86</v>
      </c>
      <c r="E238" s="18" t="s">
        <v>87</v>
      </c>
      <c r="F238" s="19" t="s">
        <v>373</v>
      </c>
      <c r="G238" s="18" t="s">
        <v>374</v>
      </c>
      <c r="H238" s="18" t="s">
        <v>90</v>
      </c>
      <c r="I238" s="19" t="s">
        <v>94</v>
      </c>
    </row>
    <row r="239" spans="1:9" ht="63">
      <c r="A239" s="17">
        <v>1440</v>
      </c>
      <c r="B239" s="17">
        <v>0</v>
      </c>
      <c r="C239" s="17">
        <v>1440</v>
      </c>
      <c r="D239" s="18" t="s">
        <v>86</v>
      </c>
      <c r="E239" s="18" t="s">
        <v>87</v>
      </c>
      <c r="F239" s="19" t="s">
        <v>375</v>
      </c>
      <c r="G239" s="18">
        <v>79.92</v>
      </c>
      <c r="H239" s="18" t="s">
        <v>90</v>
      </c>
      <c r="I239" s="19" t="s">
        <v>94</v>
      </c>
    </row>
    <row r="240" spans="1:9" ht="63">
      <c r="A240" s="17">
        <v>1448.75</v>
      </c>
      <c r="B240" s="17">
        <v>0</v>
      </c>
      <c r="C240" s="17">
        <v>1448.75</v>
      </c>
      <c r="D240" s="18" t="s">
        <v>86</v>
      </c>
      <c r="E240" s="18" t="s">
        <v>87</v>
      </c>
      <c r="F240" s="19" t="s">
        <v>376</v>
      </c>
      <c r="G240" s="18" t="s">
        <v>377</v>
      </c>
      <c r="H240" s="18" t="s">
        <v>90</v>
      </c>
      <c r="I240" s="19" t="s">
        <v>94</v>
      </c>
    </row>
    <row r="241" spans="1:9" ht="63">
      <c r="A241" s="17">
        <v>1450</v>
      </c>
      <c r="B241" s="17">
        <v>0</v>
      </c>
      <c r="C241" s="17">
        <v>1450</v>
      </c>
      <c r="D241" s="18" t="s">
        <v>86</v>
      </c>
      <c r="E241" s="18" t="s">
        <v>87</v>
      </c>
      <c r="F241" s="19" t="s">
        <v>378</v>
      </c>
      <c r="G241" s="18" t="s">
        <v>379</v>
      </c>
      <c r="H241" s="18" t="s">
        <v>90</v>
      </c>
      <c r="I241" s="19" t="s">
        <v>94</v>
      </c>
    </row>
    <row r="242" spans="1:9" ht="63">
      <c r="A242" s="17">
        <v>1450</v>
      </c>
      <c r="B242" s="17">
        <v>0</v>
      </c>
      <c r="C242" s="17">
        <v>1450</v>
      </c>
      <c r="D242" s="18" t="s">
        <v>86</v>
      </c>
      <c r="E242" s="18" t="s">
        <v>87</v>
      </c>
      <c r="F242" s="19" t="s">
        <v>380</v>
      </c>
      <c r="G242" s="18" t="s">
        <v>381</v>
      </c>
      <c r="H242" s="18" t="s">
        <v>90</v>
      </c>
      <c r="I242" s="19" t="s">
        <v>94</v>
      </c>
    </row>
    <row r="243" spans="1:9" ht="47.25">
      <c r="A243" s="17">
        <v>1452.397921</v>
      </c>
      <c r="B243" s="17">
        <v>0</v>
      </c>
      <c r="C243" s="17">
        <v>1452.397921</v>
      </c>
      <c r="D243" s="18" t="s">
        <v>86</v>
      </c>
      <c r="E243" s="18" t="s">
        <v>382</v>
      </c>
      <c r="F243" s="19" t="s">
        <v>383</v>
      </c>
      <c r="G243" s="18" t="s">
        <v>384</v>
      </c>
      <c r="H243" s="18" t="s">
        <v>90</v>
      </c>
      <c r="I243" s="19" t="s">
        <v>177</v>
      </c>
    </row>
    <row r="244" spans="1:9" ht="47.25">
      <c r="A244" s="17">
        <v>1460</v>
      </c>
      <c r="B244" s="17">
        <v>0</v>
      </c>
      <c r="C244" s="17">
        <v>1460</v>
      </c>
      <c r="D244" s="18" t="s">
        <v>86</v>
      </c>
      <c r="E244" s="18" t="s">
        <v>87</v>
      </c>
      <c r="F244" s="19" t="s">
        <v>385</v>
      </c>
      <c r="G244" s="18">
        <v>146.80000000000001</v>
      </c>
      <c r="H244" s="18" t="s">
        <v>90</v>
      </c>
      <c r="I244" s="19" t="s">
        <v>91</v>
      </c>
    </row>
    <row r="245" spans="1:9" ht="63">
      <c r="A245" s="17">
        <v>1460.5776940000001</v>
      </c>
      <c r="B245" s="17">
        <v>0</v>
      </c>
      <c r="C245" s="17">
        <v>1460.5776940000001</v>
      </c>
      <c r="D245" s="18" t="s">
        <v>86</v>
      </c>
      <c r="E245" s="18" t="s">
        <v>87</v>
      </c>
      <c r="F245" s="19" t="s">
        <v>386</v>
      </c>
      <c r="G245" s="18" t="s">
        <v>387</v>
      </c>
      <c r="H245" s="18" t="s">
        <v>90</v>
      </c>
      <c r="I245" s="19" t="s">
        <v>94</v>
      </c>
    </row>
    <row r="246" spans="1:9" ht="63">
      <c r="A246" s="17">
        <v>1470</v>
      </c>
      <c r="B246" s="17">
        <v>0</v>
      </c>
      <c r="C246" s="17">
        <v>1470</v>
      </c>
      <c r="D246" s="18" t="s">
        <v>86</v>
      </c>
      <c r="E246" s="18" t="s">
        <v>87</v>
      </c>
      <c r="F246" s="19" t="s">
        <v>388</v>
      </c>
      <c r="G246" s="18">
        <v>245.2</v>
      </c>
      <c r="H246" s="18" t="s">
        <v>90</v>
      </c>
      <c r="I246" s="19" t="s">
        <v>94</v>
      </c>
    </row>
    <row r="247" spans="1:9" ht="63">
      <c r="A247" s="17">
        <v>1470</v>
      </c>
      <c r="B247" s="17">
        <v>0</v>
      </c>
      <c r="C247" s="17">
        <v>1470</v>
      </c>
      <c r="D247" s="18" t="s">
        <v>86</v>
      </c>
      <c r="E247" s="18" t="s">
        <v>87</v>
      </c>
      <c r="F247" s="19" t="s">
        <v>378</v>
      </c>
      <c r="G247" s="18" t="s">
        <v>389</v>
      </c>
      <c r="H247" s="18" t="s">
        <v>90</v>
      </c>
      <c r="I247" s="19" t="s">
        <v>94</v>
      </c>
    </row>
    <row r="248" spans="1:9" ht="63">
      <c r="A248" s="17">
        <v>1476.41669</v>
      </c>
      <c r="B248" s="17">
        <v>0</v>
      </c>
      <c r="C248" s="17">
        <v>1476.41669</v>
      </c>
      <c r="D248" s="18" t="s">
        <v>86</v>
      </c>
      <c r="E248" s="18" t="s">
        <v>87</v>
      </c>
      <c r="F248" s="19" t="s">
        <v>390</v>
      </c>
      <c r="G248" s="18">
        <v>285</v>
      </c>
      <c r="H248" s="18" t="s">
        <v>90</v>
      </c>
      <c r="I248" s="19" t="s">
        <v>94</v>
      </c>
    </row>
    <row r="249" spans="1:9" ht="63">
      <c r="A249" s="17">
        <v>1480</v>
      </c>
      <c r="B249" s="17">
        <v>0</v>
      </c>
      <c r="C249" s="17">
        <v>1480</v>
      </c>
      <c r="D249" s="18" t="s">
        <v>86</v>
      </c>
      <c r="E249" s="18" t="s">
        <v>87</v>
      </c>
      <c r="F249" s="19" t="s">
        <v>391</v>
      </c>
      <c r="G249" s="18">
        <v>78.510000000000005</v>
      </c>
      <c r="H249" s="18" t="s">
        <v>90</v>
      </c>
      <c r="I249" s="19" t="s">
        <v>94</v>
      </c>
    </row>
    <row r="250" spans="1:9" ht="63">
      <c r="A250" s="17">
        <v>1485.4</v>
      </c>
      <c r="B250" s="17">
        <v>0</v>
      </c>
      <c r="C250" s="17">
        <v>1485.4</v>
      </c>
      <c r="D250" s="18" t="s">
        <v>111</v>
      </c>
      <c r="E250" s="18" t="s">
        <v>87</v>
      </c>
      <c r="F250" s="19" t="s">
        <v>333</v>
      </c>
      <c r="G250" s="18">
        <v>21.22</v>
      </c>
      <c r="H250" s="18" t="s">
        <v>90</v>
      </c>
      <c r="I250" s="19" t="s">
        <v>94</v>
      </c>
    </row>
    <row r="251" spans="1:9" ht="63">
      <c r="A251" s="17">
        <v>1485.4</v>
      </c>
      <c r="B251" s="17">
        <v>0</v>
      </c>
      <c r="C251" s="17">
        <v>1485.4</v>
      </c>
      <c r="D251" s="18" t="s">
        <v>111</v>
      </c>
      <c r="E251" s="18" t="s">
        <v>87</v>
      </c>
      <c r="F251" s="19" t="s">
        <v>333</v>
      </c>
      <c r="G251" s="18">
        <v>21.22</v>
      </c>
      <c r="H251" s="18" t="s">
        <v>90</v>
      </c>
      <c r="I251" s="19" t="s">
        <v>94</v>
      </c>
    </row>
    <row r="252" spans="1:9" ht="63">
      <c r="A252" s="17">
        <v>1487.25</v>
      </c>
      <c r="B252" s="17">
        <v>0</v>
      </c>
      <c r="C252" s="17">
        <v>1487.25</v>
      </c>
      <c r="D252" s="18" t="s">
        <v>111</v>
      </c>
      <c r="E252" s="18" t="s">
        <v>87</v>
      </c>
      <c r="F252" s="19" t="s">
        <v>392</v>
      </c>
      <c r="G252" s="18" t="s">
        <v>393</v>
      </c>
      <c r="H252" s="18" t="s">
        <v>90</v>
      </c>
      <c r="I252" s="19" t="s">
        <v>94</v>
      </c>
    </row>
    <row r="253" spans="1:9" ht="47.25">
      <c r="A253" s="17">
        <v>1488.7249999999999</v>
      </c>
      <c r="B253" s="17">
        <v>0</v>
      </c>
      <c r="C253" s="17">
        <v>1488.7249999999999</v>
      </c>
      <c r="D253" s="18" t="s">
        <v>86</v>
      </c>
      <c r="E253" s="18" t="s">
        <v>87</v>
      </c>
      <c r="F253" s="19" t="s">
        <v>394</v>
      </c>
      <c r="G253" s="18">
        <v>110</v>
      </c>
      <c r="H253" s="18" t="s">
        <v>90</v>
      </c>
      <c r="I253" s="19" t="s">
        <v>91</v>
      </c>
    </row>
    <row r="254" spans="1:9" ht="63">
      <c r="A254" s="17">
        <v>1500</v>
      </c>
      <c r="B254" s="17">
        <v>0</v>
      </c>
      <c r="C254" s="17">
        <v>1500</v>
      </c>
      <c r="D254" s="18" t="s">
        <v>111</v>
      </c>
      <c r="E254" s="18" t="s">
        <v>87</v>
      </c>
      <c r="F254" s="19" t="s">
        <v>142</v>
      </c>
      <c r="G254" s="18">
        <v>30</v>
      </c>
      <c r="H254" s="18" t="s">
        <v>90</v>
      </c>
      <c r="I254" s="19" t="s">
        <v>94</v>
      </c>
    </row>
    <row r="255" spans="1:9" ht="63">
      <c r="A255" s="17">
        <v>1500</v>
      </c>
      <c r="B255" s="17">
        <v>0</v>
      </c>
      <c r="C255" s="17">
        <v>1500</v>
      </c>
      <c r="D255" s="18" t="s">
        <v>86</v>
      </c>
      <c r="E255" s="18" t="s">
        <v>87</v>
      </c>
      <c r="F255" s="19" t="s">
        <v>395</v>
      </c>
      <c r="G255" s="18">
        <v>81.25</v>
      </c>
      <c r="H255" s="18" t="s">
        <v>90</v>
      </c>
      <c r="I255" s="19" t="s">
        <v>94</v>
      </c>
    </row>
    <row r="256" spans="1:9" ht="63">
      <c r="A256" s="17">
        <v>1500</v>
      </c>
      <c r="B256" s="17">
        <v>0</v>
      </c>
      <c r="C256" s="17">
        <v>1500</v>
      </c>
      <c r="D256" s="18" t="s">
        <v>86</v>
      </c>
      <c r="E256" s="18" t="s">
        <v>87</v>
      </c>
      <c r="F256" s="19" t="s">
        <v>396</v>
      </c>
      <c r="G256" s="18">
        <v>40.200000000000003</v>
      </c>
      <c r="H256" s="18" t="s">
        <v>90</v>
      </c>
      <c r="I256" s="19" t="s">
        <v>94</v>
      </c>
    </row>
    <row r="257" spans="1:9" ht="63">
      <c r="A257" s="17">
        <v>1500.0578270000001</v>
      </c>
      <c r="B257" s="17">
        <v>0</v>
      </c>
      <c r="C257" s="17">
        <v>1500.0578270000001</v>
      </c>
      <c r="D257" s="18" t="s">
        <v>86</v>
      </c>
      <c r="E257" s="18" t="s">
        <v>87</v>
      </c>
      <c r="F257" s="19" t="s">
        <v>397</v>
      </c>
      <c r="G257" s="18">
        <v>94.7</v>
      </c>
      <c r="H257" s="18" t="s">
        <v>90</v>
      </c>
      <c r="I257" s="19" t="s">
        <v>94</v>
      </c>
    </row>
    <row r="258" spans="1:9" ht="63">
      <c r="A258" s="17">
        <v>1503.52</v>
      </c>
      <c r="B258" s="17">
        <v>0</v>
      </c>
      <c r="C258" s="17">
        <v>1503.52</v>
      </c>
      <c r="D258" s="18" t="s">
        <v>86</v>
      </c>
      <c r="E258" s="18" t="s">
        <v>87</v>
      </c>
      <c r="F258" s="19" t="s">
        <v>398</v>
      </c>
      <c r="G258" s="18" t="s">
        <v>399</v>
      </c>
      <c r="H258" s="18" t="s">
        <v>90</v>
      </c>
      <c r="I258" s="19" t="s">
        <v>94</v>
      </c>
    </row>
    <row r="259" spans="1:9" ht="63">
      <c r="A259" s="17">
        <v>1516.44</v>
      </c>
      <c r="B259" s="17">
        <v>0</v>
      </c>
      <c r="C259" s="17">
        <v>1516.44</v>
      </c>
      <c r="D259" s="18" t="s">
        <v>86</v>
      </c>
      <c r="E259" s="18" t="s">
        <v>87</v>
      </c>
      <c r="F259" s="19" t="s">
        <v>400</v>
      </c>
      <c r="G259" s="18">
        <v>126.37</v>
      </c>
      <c r="H259" s="18" t="s">
        <v>90</v>
      </c>
      <c r="I259" s="19" t="s">
        <v>94</v>
      </c>
    </row>
    <row r="260" spans="1:9" ht="63">
      <c r="A260" s="17">
        <v>1520</v>
      </c>
      <c r="B260" s="17">
        <v>0</v>
      </c>
      <c r="C260" s="17">
        <v>1520</v>
      </c>
      <c r="D260" s="18" t="s">
        <v>86</v>
      </c>
      <c r="E260" s="18" t="s">
        <v>87</v>
      </c>
      <c r="F260" s="19" t="s">
        <v>401</v>
      </c>
      <c r="G260" s="18">
        <v>79</v>
      </c>
      <c r="H260" s="18" t="s">
        <v>90</v>
      </c>
      <c r="I260" s="19" t="s">
        <v>94</v>
      </c>
    </row>
    <row r="261" spans="1:9" ht="47.25">
      <c r="A261" s="17">
        <v>1523.534762</v>
      </c>
      <c r="B261" s="17">
        <v>0</v>
      </c>
      <c r="C261" s="17">
        <v>1523.534762</v>
      </c>
      <c r="D261" s="18" t="s">
        <v>86</v>
      </c>
      <c r="E261" s="18" t="s">
        <v>316</v>
      </c>
      <c r="F261" s="19" t="s">
        <v>402</v>
      </c>
      <c r="G261" s="18">
        <v>105.83</v>
      </c>
      <c r="H261" s="18" t="s">
        <v>90</v>
      </c>
      <c r="I261" s="19" t="s">
        <v>177</v>
      </c>
    </row>
    <row r="262" spans="1:9" ht="63">
      <c r="A262" s="17">
        <v>1528.8</v>
      </c>
      <c r="B262" s="17">
        <v>0</v>
      </c>
      <c r="C262" s="17">
        <v>1528.8</v>
      </c>
      <c r="D262" s="18" t="s">
        <v>86</v>
      </c>
      <c r="E262" s="18" t="s">
        <v>87</v>
      </c>
      <c r="F262" s="19" t="s">
        <v>403</v>
      </c>
      <c r="G262" s="18">
        <v>101.92</v>
      </c>
      <c r="H262" s="18" t="s">
        <v>90</v>
      </c>
      <c r="I262" s="19" t="s">
        <v>94</v>
      </c>
    </row>
    <row r="263" spans="1:9" ht="63">
      <c r="A263" s="17">
        <v>1532.762909</v>
      </c>
      <c r="B263" s="17">
        <v>0</v>
      </c>
      <c r="C263" s="17">
        <v>1532.762909</v>
      </c>
      <c r="D263" s="18" t="s">
        <v>86</v>
      </c>
      <c r="E263" s="18" t="s">
        <v>87</v>
      </c>
      <c r="F263" s="19" t="s">
        <v>404</v>
      </c>
      <c r="G263" s="18">
        <v>109.3</v>
      </c>
      <c r="H263" s="18" t="s">
        <v>90</v>
      </c>
      <c r="I263" s="19" t="s">
        <v>94</v>
      </c>
    </row>
    <row r="264" spans="1:9" ht="63">
      <c r="A264" s="17">
        <v>1540</v>
      </c>
      <c r="B264" s="17">
        <v>0</v>
      </c>
      <c r="C264" s="17">
        <v>1540</v>
      </c>
      <c r="D264" s="18" t="s">
        <v>86</v>
      </c>
      <c r="E264" s="18" t="s">
        <v>87</v>
      </c>
      <c r="F264" s="19" t="s">
        <v>405</v>
      </c>
      <c r="G264" s="18" t="s">
        <v>406</v>
      </c>
      <c r="H264" s="18" t="s">
        <v>90</v>
      </c>
      <c r="I264" s="19" t="s">
        <v>94</v>
      </c>
    </row>
    <row r="265" spans="1:9" ht="47.25">
      <c r="A265" s="17">
        <v>1541.5516700000001</v>
      </c>
      <c r="B265" s="17">
        <v>0</v>
      </c>
      <c r="C265" s="17">
        <v>1541.5516700000001</v>
      </c>
      <c r="D265" s="18" t="s">
        <v>111</v>
      </c>
      <c r="E265" s="18" t="s">
        <v>407</v>
      </c>
      <c r="F265" s="19" t="s">
        <v>408</v>
      </c>
      <c r="G265" s="18">
        <v>383.3</v>
      </c>
      <c r="H265" s="18" t="s">
        <v>90</v>
      </c>
      <c r="I265" s="19" t="s">
        <v>177</v>
      </c>
    </row>
    <row r="266" spans="1:9" ht="63">
      <c r="A266" s="17">
        <v>1552.2309049999999</v>
      </c>
      <c r="B266" s="17">
        <v>0</v>
      </c>
      <c r="C266" s="17">
        <v>1552.2309049999999</v>
      </c>
      <c r="D266" s="18" t="s">
        <v>86</v>
      </c>
      <c r="E266" s="18" t="s">
        <v>87</v>
      </c>
      <c r="F266" s="19" t="s">
        <v>409</v>
      </c>
      <c r="G266" s="18">
        <v>150</v>
      </c>
      <c r="H266" s="18" t="s">
        <v>90</v>
      </c>
      <c r="I266" s="19" t="s">
        <v>94</v>
      </c>
    </row>
    <row r="267" spans="1:9" ht="63">
      <c r="A267" s="17">
        <v>1560</v>
      </c>
      <c r="B267" s="17">
        <v>0</v>
      </c>
      <c r="C267" s="17">
        <v>1560</v>
      </c>
      <c r="D267" s="18" t="s">
        <v>86</v>
      </c>
      <c r="E267" s="18" t="s">
        <v>87</v>
      </c>
      <c r="F267" s="19" t="s">
        <v>378</v>
      </c>
      <c r="G267" s="18" t="s">
        <v>379</v>
      </c>
      <c r="H267" s="18" t="s">
        <v>90</v>
      </c>
      <c r="I267" s="19" t="s">
        <v>94</v>
      </c>
    </row>
    <row r="268" spans="1:9" ht="63">
      <c r="A268" s="17">
        <v>1570</v>
      </c>
      <c r="B268" s="17">
        <v>0</v>
      </c>
      <c r="C268" s="17">
        <v>1570</v>
      </c>
      <c r="D268" s="18" t="s">
        <v>86</v>
      </c>
      <c r="E268" s="18" t="s">
        <v>87</v>
      </c>
      <c r="F268" s="19" t="s">
        <v>378</v>
      </c>
      <c r="G268" s="18" t="s">
        <v>389</v>
      </c>
      <c r="H268" s="18" t="s">
        <v>90</v>
      </c>
      <c r="I268" s="19" t="s">
        <v>94</v>
      </c>
    </row>
    <row r="269" spans="1:9" ht="63">
      <c r="A269" s="17">
        <v>1572.375</v>
      </c>
      <c r="B269" s="17">
        <v>0</v>
      </c>
      <c r="C269" s="17">
        <v>1572.375</v>
      </c>
      <c r="D269" s="18" t="s">
        <v>86</v>
      </c>
      <c r="E269" s="18" t="s">
        <v>87</v>
      </c>
      <c r="F269" s="19" t="s">
        <v>410</v>
      </c>
      <c r="G269" s="18" t="s">
        <v>411</v>
      </c>
      <c r="H269" s="18" t="s">
        <v>90</v>
      </c>
      <c r="I269" s="19" t="s">
        <v>94</v>
      </c>
    </row>
    <row r="270" spans="1:9" ht="63">
      <c r="A270" s="17">
        <v>1580</v>
      </c>
      <c r="B270" s="17">
        <v>0</v>
      </c>
      <c r="C270" s="17">
        <v>1580</v>
      </c>
      <c r="D270" s="18" t="s">
        <v>86</v>
      </c>
      <c r="E270" s="18" t="s">
        <v>87</v>
      </c>
      <c r="F270" s="19" t="s">
        <v>412</v>
      </c>
      <c r="G270" s="18">
        <v>88.1</v>
      </c>
      <c r="H270" s="18" t="s">
        <v>90</v>
      </c>
      <c r="I270" s="19" t="s">
        <v>94</v>
      </c>
    </row>
    <row r="271" spans="1:9" ht="63">
      <c r="A271" s="17">
        <v>1580</v>
      </c>
      <c r="B271" s="17">
        <v>0</v>
      </c>
      <c r="C271" s="17">
        <v>1580</v>
      </c>
      <c r="D271" s="18" t="s">
        <v>86</v>
      </c>
      <c r="E271" s="18" t="s">
        <v>87</v>
      </c>
      <c r="F271" s="19" t="s">
        <v>405</v>
      </c>
      <c r="G271" s="18" t="s">
        <v>406</v>
      </c>
      <c r="H271" s="18" t="s">
        <v>90</v>
      </c>
      <c r="I271" s="19" t="s">
        <v>94</v>
      </c>
    </row>
    <row r="272" spans="1:9" ht="63">
      <c r="A272" s="17">
        <v>1582</v>
      </c>
      <c r="B272" s="17">
        <v>0</v>
      </c>
      <c r="C272" s="17">
        <v>1582</v>
      </c>
      <c r="D272" s="18" t="s">
        <v>86</v>
      </c>
      <c r="E272" s="18" t="s">
        <v>87</v>
      </c>
      <c r="F272" s="19" t="s">
        <v>413</v>
      </c>
      <c r="G272" s="18">
        <v>103.84</v>
      </c>
      <c r="H272" s="18" t="s">
        <v>90</v>
      </c>
      <c r="I272" s="19" t="s">
        <v>94</v>
      </c>
    </row>
    <row r="273" spans="1:9" ht="63">
      <c r="A273" s="17">
        <v>1591.76</v>
      </c>
      <c r="B273" s="17">
        <v>0</v>
      </c>
      <c r="C273" s="17">
        <v>1591.76</v>
      </c>
      <c r="D273" s="18" t="s">
        <v>86</v>
      </c>
      <c r="E273" s="18" t="s">
        <v>87</v>
      </c>
      <c r="F273" s="19" t="s">
        <v>414</v>
      </c>
      <c r="G273" s="18">
        <v>97.61</v>
      </c>
      <c r="H273" s="18" t="s">
        <v>90</v>
      </c>
      <c r="I273" s="19" t="s">
        <v>94</v>
      </c>
    </row>
    <row r="274" spans="1:9" ht="63">
      <c r="A274" s="17">
        <v>1593.662548</v>
      </c>
      <c r="B274" s="17">
        <v>0</v>
      </c>
      <c r="C274" s="17">
        <v>1593.662548</v>
      </c>
      <c r="D274" s="18" t="s">
        <v>86</v>
      </c>
      <c r="E274" s="18" t="s">
        <v>87</v>
      </c>
      <c r="F274" s="19" t="s">
        <v>415</v>
      </c>
      <c r="G274" s="18" t="s">
        <v>416</v>
      </c>
      <c r="H274" s="18" t="s">
        <v>90</v>
      </c>
      <c r="I274" s="19" t="s">
        <v>94</v>
      </c>
    </row>
    <row r="275" spans="1:9" ht="63">
      <c r="A275" s="17">
        <v>1600</v>
      </c>
      <c r="B275" s="17">
        <v>0</v>
      </c>
      <c r="C275" s="17">
        <v>1600</v>
      </c>
      <c r="D275" s="18" t="s">
        <v>86</v>
      </c>
      <c r="E275" s="18" t="s">
        <v>87</v>
      </c>
      <c r="F275" s="19" t="s">
        <v>333</v>
      </c>
      <c r="G275" s="18">
        <v>20</v>
      </c>
      <c r="H275" s="18" t="s">
        <v>90</v>
      </c>
      <c r="I275" s="19" t="s">
        <v>94</v>
      </c>
    </row>
    <row r="276" spans="1:9" ht="63">
      <c r="A276" s="17">
        <v>1600</v>
      </c>
      <c r="B276" s="17">
        <v>0</v>
      </c>
      <c r="C276" s="17">
        <v>1600</v>
      </c>
      <c r="D276" s="18" t="s">
        <v>111</v>
      </c>
      <c r="E276" s="18" t="s">
        <v>87</v>
      </c>
      <c r="F276" s="19" t="s">
        <v>417</v>
      </c>
      <c r="G276" s="18" t="s">
        <v>418</v>
      </c>
      <c r="H276" s="18" t="s">
        <v>90</v>
      </c>
      <c r="I276" s="19" t="s">
        <v>94</v>
      </c>
    </row>
    <row r="277" spans="1:9" ht="63">
      <c r="A277" s="17">
        <v>1604.9479670000001</v>
      </c>
      <c r="B277" s="17">
        <v>0</v>
      </c>
      <c r="C277" s="17">
        <v>1604.9479670000001</v>
      </c>
      <c r="D277" s="18" t="s">
        <v>86</v>
      </c>
      <c r="E277" s="18" t="s">
        <v>87</v>
      </c>
      <c r="F277" s="19" t="s">
        <v>419</v>
      </c>
      <c r="G277" s="18" t="s">
        <v>420</v>
      </c>
      <c r="H277" s="18" t="s">
        <v>90</v>
      </c>
      <c r="I277" s="19" t="s">
        <v>94</v>
      </c>
    </row>
    <row r="278" spans="1:9" ht="63">
      <c r="A278" s="17">
        <v>1615</v>
      </c>
      <c r="B278" s="17">
        <v>0</v>
      </c>
      <c r="C278" s="17">
        <v>1615</v>
      </c>
      <c r="D278" s="18" t="s">
        <v>86</v>
      </c>
      <c r="E278" s="18" t="s">
        <v>87</v>
      </c>
      <c r="F278" s="19" t="s">
        <v>421</v>
      </c>
      <c r="G278" s="18">
        <v>80.42</v>
      </c>
      <c r="H278" s="18" t="s">
        <v>90</v>
      </c>
      <c r="I278" s="19" t="s">
        <v>94</v>
      </c>
    </row>
    <row r="279" spans="1:9" ht="47.25">
      <c r="A279" s="17">
        <v>1616.5628360000001</v>
      </c>
      <c r="B279" s="17">
        <v>0</v>
      </c>
      <c r="C279" s="17">
        <v>1616.5628360000001</v>
      </c>
      <c r="D279" s="18" t="s">
        <v>86</v>
      </c>
      <c r="E279" s="18" t="s">
        <v>316</v>
      </c>
      <c r="F279" s="19" t="s">
        <v>422</v>
      </c>
      <c r="G279" s="18" t="s">
        <v>423</v>
      </c>
      <c r="H279" s="18" t="s">
        <v>90</v>
      </c>
      <c r="I279" s="19" t="s">
        <v>177</v>
      </c>
    </row>
    <row r="280" spans="1:9" ht="63">
      <c r="A280" s="17">
        <v>1625.8</v>
      </c>
      <c r="B280" s="17">
        <v>0</v>
      </c>
      <c r="C280" s="17">
        <v>1625.8</v>
      </c>
      <c r="D280" s="18" t="s">
        <v>111</v>
      </c>
      <c r="E280" s="18" t="s">
        <v>87</v>
      </c>
      <c r="F280" s="19" t="s">
        <v>424</v>
      </c>
      <c r="G280" s="18" t="s">
        <v>425</v>
      </c>
      <c r="H280" s="18" t="s">
        <v>90</v>
      </c>
      <c r="I280" s="19" t="s">
        <v>94</v>
      </c>
    </row>
    <row r="281" spans="1:9" ht="63">
      <c r="A281" s="17">
        <v>1630</v>
      </c>
      <c r="B281" s="17">
        <v>0</v>
      </c>
      <c r="C281" s="17">
        <v>1630</v>
      </c>
      <c r="D281" s="18" t="s">
        <v>86</v>
      </c>
      <c r="E281" s="18" t="s">
        <v>87</v>
      </c>
      <c r="F281" s="19" t="s">
        <v>426</v>
      </c>
      <c r="G281" s="18">
        <v>65.180000000000007</v>
      </c>
      <c r="H281" s="18" t="s">
        <v>90</v>
      </c>
      <c r="I281" s="19" t="s">
        <v>94</v>
      </c>
    </row>
    <row r="282" spans="1:9" ht="63">
      <c r="A282" s="17">
        <v>1634.0081259999999</v>
      </c>
      <c r="B282" s="17">
        <v>0</v>
      </c>
      <c r="C282" s="17">
        <v>1634.0081259999999</v>
      </c>
      <c r="D282" s="18" t="s">
        <v>86</v>
      </c>
      <c r="E282" s="18" t="s">
        <v>87</v>
      </c>
      <c r="F282" s="19" t="s">
        <v>427</v>
      </c>
      <c r="G282" s="18">
        <v>96.4</v>
      </c>
      <c r="H282" s="18" t="s">
        <v>90</v>
      </c>
      <c r="I282" s="19" t="s">
        <v>94</v>
      </c>
    </row>
    <row r="283" spans="1:9" ht="63">
      <c r="A283" s="17">
        <v>1635.8485229999999</v>
      </c>
      <c r="B283" s="17">
        <v>0</v>
      </c>
      <c r="C283" s="17">
        <v>1635.8485229999999</v>
      </c>
      <c r="D283" s="18" t="s">
        <v>86</v>
      </c>
      <c r="E283" s="18" t="s">
        <v>87</v>
      </c>
      <c r="F283" s="19" t="s">
        <v>428</v>
      </c>
      <c r="G283" s="18" t="s">
        <v>429</v>
      </c>
      <c r="H283" s="18" t="s">
        <v>90</v>
      </c>
      <c r="I283" s="19" t="s">
        <v>94</v>
      </c>
    </row>
    <row r="284" spans="1:9" ht="63">
      <c r="A284" s="17">
        <v>1645.5119999999999</v>
      </c>
      <c r="B284" s="17">
        <v>0</v>
      </c>
      <c r="C284" s="17">
        <v>1645.5119999999999</v>
      </c>
      <c r="D284" s="18" t="s">
        <v>86</v>
      </c>
      <c r="E284" s="18" t="s">
        <v>87</v>
      </c>
      <c r="F284" s="19" t="s">
        <v>430</v>
      </c>
      <c r="G284" s="18" t="s">
        <v>431</v>
      </c>
      <c r="H284" s="18" t="s">
        <v>90</v>
      </c>
      <c r="I284" s="19" t="s">
        <v>94</v>
      </c>
    </row>
    <row r="285" spans="1:9" ht="63">
      <c r="A285" s="17">
        <v>1650</v>
      </c>
      <c r="B285" s="17">
        <v>0</v>
      </c>
      <c r="C285" s="17">
        <v>1650</v>
      </c>
      <c r="D285" s="18" t="s">
        <v>86</v>
      </c>
      <c r="E285" s="18" t="s">
        <v>87</v>
      </c>
      <c r="F285" s="19" t="s">
        <v>432</v>
      </c>
      <c r="G285" s="18" t="s">
        <v>433</v>
      </c>
      <c r="H285" s="18" t="s">
        <v>90</v>
      </c>
      <c r="I285" s="19" t="s">
        <v>94</v>
      </c>
    </row>
    <row r="286" spans="1:9" ht="63">
      <c r="A286" s="17">
        <v>1655.332623</v>
      </c>
      <c r="B286" s="17">
        <v>0</v>
      </c>
      <c r="C286" s="17">
        <v>1655.332623</v>
      </c>
      <c r="D286" s="18" t="s">
        <v>86</v>
      </c>
      <c r="E286" s="18" t="s">
        <v>87</v>
      </c>
      <c r="F286" s="19" t="s">
        <v>434</v>
      </c>
      <c r="G286" s="18">
        <v>280</v>
      </c>
      <c r="H286" s="18" t="s">
        <v>90</v>
      </c>
      <c r="I286" s="19" t="s">
        <v>94</v>
      </c>
    </row>
    <row r="287" spans="1:9" ht="63">
      <c r="A287" s="17">
        <v>1664.5994740000001</v>
      </c>
      <c r="B287" s="17">
        <v>0</v>
      </c>
      <c r="C287" s="17">
        <v>1664.5994740000001</v>
      </c>
      <c r="D287" s="18" t="s">
        <v>86</v>
      </c>
      <c r="E287" s="18" t="s">
        <v>87</v>
      </c>
      <c r="F287" s="19" t="s">
        <v>435</v>
      </c>
      <c r="G287" s="18" t="s">
        <v>436</v>
      </c>
      <c r="H287" s="18" t="s">
        <v>90</v>
      </c>
      <c r="I287" s="19" t="s">
        <v>94</v>
      </c>
    </row>
    <row r="288" spans="1:9" ht="63">
      <c r="A288" s="17">
        <v>1669.5</v>
      </c>
      <c r="B288" s="17">
        <v>0</v>
      </c>
      <c r="C288" s="17">
        <v>1669.5</v>
      </c>
      <c r="D288" s="18" t="s">
        <v>111</v>
      </c>
      <c r="E288" s="18" t="s">
        <v>87</v>
      </c>
      <c r="F288" s="19" t="s">
        <v>333</v>
      </c>
      <c r="G288" s="18">
        <v>11.13</v>
      </c>
      <c r="H288" s="18" t="s">
        <v>90</v>
      </c>
      <c r="I288" s="19" t="s">
        <v>94</v>
      </c>
    </row>
    <row r="289" spans="1:9" ht="63">
      <c r="A289" s="17">
        <v>1670.67</v>
      </c>
      <c r="B289" s="17">
        <v>0</v>
      </c>
      <c r="C289" s="17">
        <v>1670.67</v>
      </c>
      <c r="D289" s="18" t="s">
        <v>86</v>
      </c>
      <c r="E289" s="18" t="s">
        <v>87</v>
      </c>
      <c r="F289" s="19" t="s">
        <v>151</v>
      </c>
      <c r="G289" s="18" t="s">
        <v>437</v>
      </c>
      <c r="H289" s="18" t="s">
        <v>90</v>
      </c>
      <c r="I289" s="19" t="s">
        <v>94</v>
      </c>
    </row>
    <row r="290" spans="1:9" ht="63">
      <c r="A290" s="17">
        <v>1675.8</v>
      </c>
      <c r="B290" s="17">
        <v>0</v>
      </c>
      <c r="C290" s="17">
        <v>1675.8</v>
      </c>
      <c r="D290" s="18" t="s">
        <v>111</v>
      </c>
      <c r="E290" s="18" t="s">
        <v>87</v>
      </c>
      <c r="F290" s="19" t="s">
        <v>196</v>
      </c>
      <c r="G290" s="18">
        <v>37.28</v>
      </c>
      <c r="H290" s="18" t="s">
        <v>90</v>
      </c>
      <c r="I290" s="19" t="s">
        <v>94</v>
      </c>
    </row>
    <row r="291" spans="1:9" ht="47.25">
      <c r="A291" s="17">
        <v>1683</v>
      </c>
      <c r="B291" s="17">
        <v>0</v>
      </c>
      <c r="C291" s="17">
        <v>1683</v>
      </c>
      <c r="D291" s="18" t="s">
        <v>86</v>
      </c>
      <c r="E291" s="18" t="s">
        <v>87</v>
      </c>
      <c r="F291" s="19" t="s">
        <v>438</v>
      </c>
      <c r="G291" s="18" t="s">
        <v>439</v>
      </c>
      <c r="H291" s="18" t="s">
        <v>90</v>
      </c>
      <c r="I291" s="19" t="s">
        <v>91</v>
      </c>
    </row>
    <row r="292" spans="1:9" ht="63">
      <c r="A292" s="17">
        <v>1698</v>
      </c>
      <c r="B292" s="17">
        <v>0</v>
      </c>
      <c r="C292" s="17">
        <v>1698</v>
      </c>
      <c r="D292" s="18" t="s">
        <v>111</v>
      </c>
      <c r="E292" s="18" t="s">
        <v>87</v>
      </c>
      <c r="F292" s="19" t="s">
        <v>333</v>
      </c>
      <c r="G292" s="18">
        <v>22.64</v>
      </c>
      <c r="H292" s="18" t="s">
        <v>90</v>
      </c>
      <c r="I292" s="19" t="s">
        <v>94</v>
      </c>
    </row>
    <row r="293" spans="1:9" ht="63">
      <c r="A293" s="17">
        <v>1700</v>
      </c>
      <c r="B293" s="17">
        <v>0</v>
      </c>
      <c r="C293" s="17">
        <v>1700</v>
      </c>
      <c r="D293" s="18" t="s">
        <v>86</v>
      </c>
      <c r="E293" s="18" t="s">
        <v>87</v>
      </c>
      <c r="F293" s="19" t="s">
        <v>440</v>
      </c>
      <c r="G293" s="18">
        <v>92.36</v>
      </c>
      <c r="H293" s="18" t="s">
        <v>90</v>
      </c>
      <c r="I293" s="19" t="s">
        <v>94</v>
      </c>
    </row>
    <row r="294" spans="1:9" ht="63">
      <c r="A294" s="17">
        <v>1700</v>
      </c>
      <c r="B294" s="17">
        <v>0</v>
      </c>
      <c r="C294" s="17">
        <v>1700</v>
      </c>
      <c r="D294" s="18" t="s">
        <v>86</v>
      </c>
      <c r="E294" s="18" t="s">
        <v>87</v>
      </c>
      <c r="F294" s="19" t="s">
        <v>441</v>
      </c>
      <c r="G294" s="18">
        <v>262</v>
      </c>
      <c r="H294" s="18" t="s">
        <v>90</v>
      </c>
      <c r="I294" s="19" t="s">
        <v>94</v>
      </c>
    </row>
    <row r="295" spans="1:9" ht="63">
      <c r="A295" s="17">
        <v>1700</v>
      </c>
      <c r="B295" s="17">
        <v>0</v>
      </c>
      <c r="C295" s="17">
        <v>1700</v>
      </c>
      <c r="D295" s="18" t="s">
        <v>86</v>
      </c>
      <c r="E295" s="18" t="s">
        <v>87</v>
      </c>
      <c r="F295" s="19" t="s">
        <v>442</v>
      </c>
      <c r="G295" s="18">
        <v>92.32</v>
      </c>
      <c r="H295" s="18" t="s">
        <v>90</v>
      </c>
      <c r="I295" s="19" t="s">
        <v>94</v>
      </c>
    </row>
    <row r="296" spans="1:9" ht="63">
      <c r="A296" s="17">
        <v>1701.5970050000001</v>
      </c>
      <c r="B296" s="17">
        <v>0</v>
      </c>
      <c r="C296" s="17">
        <v>1701.5970050000001</v>
      </c>
      <c r="D296" s="18" t="s">
        <v>86</v>
      </c>
      <c r="E296" s="18" t="s">
        <v>87</v>
      </c>
      <c r="F296" s="19" t="s">
        <v>443</v>
      </c>
      <c r="G296" s="18">
        <v>93.7</v>
      </c>
      <c r="H296" s="18" t="s">
        <v>90</v>
      </c>
      <c r="I296" s="19" t="s">
        <v>94</v>
      </c>
    </row>
    <row r="297" spans="1:9" ht="47.25">
      <c r="A297" s="17">
        <v>1705.57</v>
      </c>
      <c r="B297" s="17">
        <v>0</v>
      </c>
      <c r="C297" s="17">
        <v>1705.57</v>
      </c>
      <c r="D297" s="18" t="s">
        <v>86</v>
      </c>
      <c r="E297" s="18" t="s">
        <v>87</v>
      </c>
      <c r="F297" s="19" t="s">
        <v>444</v>
      </c>
      <c r="G297" s="18" t="s">
        <v>445</v>
      </c>
      <c r="H297" s="18" t="s">
        <v>90</v>
      </c>
      <c r="I297" s="19" t="s">
        <v>91</v>
      </c>
    </row>
    <row r="298" spans="1:9" ht="47.25">
      <c r="A298" s="17">
        <v>1706.4</v>
      </c>
      <c r="B298" s="17">
        <v>0</v>
      </c>
      <c r="C298" s="17">
        <v>1706.4</v>
      </c>
      <c r="D298" s="18" t="s">
        <v>86</v>
      </c>
      <c r="E298" s="18" t="s">
        <v>87</v>
      </c>
      <c r="F298" s="19" t="s">
        <v>446</v>
      </c>
      <c r="G298" s="18">
        <v>205</v>
      </c>
      <c r="H298" s="18" t="s">
        <v>90</v>
      </c>
      <c r="I298" s="19" t="s">
        <v>91</v>
      </c>
    </row>
    <row r="299" spans="1:9" ht="63">
      <c r="A299" s="17">
        <v>1711.7825</v>
      </c>
      <c r="B299" s="17">
        <v>0</v>
      </c>
      <c r="C299" s="17">
        <v>1711.7825</v>
      </c>
      <c r="D299" s="18" t="s">
        <v>86</v>
      </c>
      <c r="E299" s="18" t="s">
        <v>87</v>
      </c>
      <c r="F299" s="19" t="s">
        <v>447</v>
      </c>
      <c r="G299" s="18">
        <v>292.12</v>
      </c>
      <c r="H299" s="18" t="s">
        <v>90</v>
      </c>
      <c r="I299" s="19" t="s">
        <v>94</v>
      </c>
    </row>
    <row r="300" spans="1:9" ht="63">
      <c r="A300" s="17">
        <v>1725</v>
      </c>
      <c r="B300" s="17">
        <v>0</v>
      </c>
      <c r="C300" s="17">
        <v>1725</v>
      </c>
      <c r="D300" s="18" t="s">
        <v>111</v>
      </c>
      <c r="E300" s="18" t="s">
        <v>87</v>
      </c>
      <c r="F300" s="19" t="s">
        <v>448</v>
      </c>
      <c r="G300" s="18">
        <v>21.42</v>
      </c>
      <c r="H300" s="18" t="s">
        <v>90</v>
      </c>
      <c r="I300" s="19" t="s">
        <v>94</v>
      </c>
    </row>
    <row r="301" spans="1:9" ht="63">
      <c r="A301" s="17">
        <v>1726.5</v>
      </c>
      <c r="B301" s="17">
        <v>0</v>
      </c>
      <c r="C301" s="17">
        <v>1726.5</v>
      </c>
      <c r="D301" s="18" t="s">
        <v>111</v>
      </c>
      <c r="E301" s="18" t="s">
        <v>87</v>
      </c>
      <c r="F301" s="19" t="s">
        <v>448</v>
      </c>
      <c r="G301" s="18">
        <v>21.19</v>
      </c>
      <c r="H301" s="18" t="s">
        <v>90</v>
      </c>
      <c r="I301" s="19" t="s">
        <v>94</v>
      </c>
    </row>
    <row r="302" spans="1:9" ht="63">
      <c r="A302" s="17">
        <v>1730</v>
      </c>
      <c r="B302" s="17">
        <v>0</v>
      </c>
      <c r="C302" s="17">
        <v>1730</v>
      </c>
      <c r="D302" s="18" t="s">
        <v>86</v>
      </c>
      <c r="E302" s="18" t="s">
        <v>87</v>
      </c>
      <c r="F302" s="19" t="s">
        <v>449</v>
      </c>
      <c r="G302" s="18">
        <v>144.19</v>
      </c>
      <c r="H302" s="18" t="s">
        <v>90</v>
      </c>
      <c r="I302" s="19" t="s">
        <v>94</v>
      </c>
    </row>
    <row r="303" spans="1:9" ht="63">
      <c r="A303" s="17">
        <v>1733.822872</v>
      </c>
      <c r="B303" s="17">
        <v>0</v>
      </c>
      <c r="C303" s="17">
        <v>1733.822872</v>
      </c>
      <c r="D303" s="18" t="s">
        <v>86</v>
      </c>
      <c r="E303" s="18" t="s">
        <v>450</v>
      </c>
      <c r="F303" s="19" t="s">
        <v>451</v>
      </c>
      <c r="G303" s="18">
        <v>195</v>
      </c>
      <c r="H303" s="18" t="s">
        <v>90</v>
      </c>
      <c r="I303" s="19" t="s">
        <v>94</v>
      </c>
    </row>
    <row r="304" spans="1:9" ht="63">
      <c r="A304" s="17">
        <v>1740</v>
      </c>
      <c r="B304" s="17">
        <v>0</v>
      </c>
      <c r="C304" s="17">
        <v>1740</v>
      </c>
      <c r="D304" s="18" t="s">
        <v>86</v>
      </c>
      <c r="E304" s="18" t="s">
        <v>87</v>
      </c>
      <c r="F304" s="19" t="s">
        <v>452</v>
      </c>
      <c r="G304" s="18">
        <v>68.28</v>
      </c>
      <c r="H304" s="18" t="s">
        <v>90</v>
      </c>
      <c r="I304" s="19" t="s">
        <v>94</v>
      </c>
    </row>
    <row r="305" spans="1:9" ht="63">
      <c r="A305" s="17">
        <v>1742.5</v>
      </c>
      <c r="B305" s="17">
        <v>0</v>
      </c>
      <c r="C305" s="17">
        <v>1742.5</v>
      </c>
      <c r="D305" s="18" t="s">
        <v>86</v>
      </c>
      <c r="E305" s="18" t="s">
        <v>87</v>
      </c>
      <c r="F305" s="19" t="s">
        <v>453</v>
      </c>
      <c r="G305" s="18">
        <v>69.7</v>
      </c>
      <c r="H305" s="18" t="s">
        <v>90</v>
      </c>
      <c r="I305" s="19" t="s">
        <v>94</v>
      </c>
    </row>
    <row r="306" spans="1:9" ht="63">
      <c r="A306" s="17">
        <v>1750</v>
      </c>
      <c r="B306" s="17">
        <v>0</v>
      </c>
      <c r="C306" s="17">
        <v>1750</v>
      </c>
      <c r="D306" s="18" t="s">
        <v>86</v>
      </c>
      <c r="E306" s="18" t="s">
        <v>87</v>
      </c>
      <c r="F306" s="19" t="s">
        <v>454</v>
      </c>
      <c r="G306" s="18">
        <v>179.75</v>
      </c>
      <c r="H306" s="18" t="s">
        <v>90</v>
      </c>
      <c r="I306" s="19" t="s">
        <v>94</v>
      </c>
    </row>
    <row r="307" spans="1:9" ht="63">
      <c r="A307" s="17">
        <v>1764</v>
      </c>
      <c r="B307" s="17">
        <v>0</v>
      </c>
      <c r="C307" s="17">
        <v>1764</v>
      </c>
      <c r="D307" s="18" t="s">
        <v>86</v>
      </c>
      <c r="E307" s="18" t="s">
        <v>87</v>
      </c>
      <c r="F307" s="19" t="s">
        <v>455</v>
      </c>
      <c r="G307" s="18" t="s">
        <v>456</v>
      </c>
      <c r="H307" s="18" t="s">
        <v>90</v>
      </c>
      <c r="I307" s="19" t="s">
        <v>94</v>
      </c>
    </row>
    <row r="308" spans="1:9" ht="63">
      <c r="A308" s="17">
        <v>1770</v>
      </c>
      <c r="B308" s="17">
        <v>0</v>
      </c>
      <c r="C308" s="17">
        <v>1770</v>
      </c>
      <c r="D308" s="18" t="s">
        <v>86</v>
      </c>
      <c r="E308" s="18" t="s">
        <v>87</v>
      </c>
      <c r="F308" s="19" t="s">
        <v>457</v>
      </c>
      <c r="G308" s="18">
        <v>118</v>
      </c>
      <c r="H308" s="18" t="s">
        <v>90</v>
      </c>
      <c r="I308" s="19" t="s">
        <v>94</v>
      </c>
    </row>
    <row r="309" spans="1:9" ht="63">
      <c r="A309" s="17">
        <v>1782.9</v>
      </c>
      <c r="B309" s="17">
        <v>0</v>
      </c>
      <c r="C309" s="17">
        <v>1782.9</v>
      </c>
      <c r="D309" s="18" t="s">
        <v>111</v>
      </c>
      <c r="E309" s="18" t="s">
        <v>87</v>
      </c>
      <c r="F309" s="19" t="s">
        <v>367</v>
      </c>
      <c r="G309" s="18">
        <v>19.809999999999999</v>
      </c>
      <c r="H309" s="18" t="s">
        <v>90</v>
      </c>
      <c r="I309" s="19" t="s">
        <v>94</v>
      </c>
    </row>
    <row r="310" spans="1:9" ht="63">
      <c r="A310" s="17">
        <v>1800</v>
      </c>
      <c r="B310" s="17">
        <v>0</v>
      </c>
      <c r="C310" s="17">
        <v>1800</v>
      </c>
      <c r="D310" s="18" t="s">
        <v>86</v>
      </c>
      <c r="E310" s="18" t="s">
        <v>87</v>
      </c>
      <c r="F310" s="19" t="s">
        <v>458</v>
      </c>
      <c r="G310" s="18">
        <v>92</v>
      </c>
      <c r="H310" s="18" t="s">
        <v>90</v>
      </c>
      <c r="I310" s="19" t="s">
        <v>94</v>
      </c>
    </row>
    <row r="311" spans="1:9" ht="63">
      <c r="A311" s="17">
        <v>1800</v>
      </c>
      <c r="B311" s="17">
        <v>0</v>
      </c>
      <c r="C311" s="17">
        <v>1800</v>
      </c>
      <c r="D311" s="18" t="s">
        <v>86</v>
      </c>
      <c r="E311" s="18" t="s">
        <v>87</v>
      </c>
      <c r="F311" s="19" t="s">
        <v>458</v>
      </c>
      <c r="G311" s="18">
        <v>92.52</v>
      </c>
      <c r="H311" s="18" t="s">
        <v>90</v>
      </c>
      <c r="I311" s="19" t="s">
        <v>94</v>
      </c>
    </row>
    <row r="312" spans="1:9" ht="63">
      <c r="A312" s="17">
        <v>1800</v>
      </c>
      <c r="B312" s="17">
        <v>0</v>
      </c>
      <c r="C312" s="17">
        <v>1800</v>
      </c>
      <c r="D312" s="18" t="s">
        <v>86</v>
      </c>
      <c r="E312" s="18" t="s">
        <v>87</v>
      </c>
      <c r="F312" s="19" t="s">
        <v>458</v>
      </c>
      <c r="G312" s="18">
        <v>92.24</v>
      </c>
      <c r="H312" s="18" t="s">
        <v>90</v>
      </c>
      <c r="I312" s="19" t="s">
        <v>94</v>
      </c>
    </row>
    <row r="313" spans="1:9" ht="63">
      <c r="A313" s="17">
        <v>1803.082582</v>
      </c>
      <c r="B313" s="17">
        <v>0</v>
      </c>
      <c r="C313" s="17">
        <v>1803.082582</v>
      </c>
      <c r="D313" s="18" t="s">
        <v>86</v>
      </c>
      <c r="E313" s="18" t="s">
        <v>87</v>
      </c>
      <c r="F313" s="19" t="s">
        <v>459</v>
      </c>
      <c r="G313" s="18">
        <v>102.43</v>
      </c>
      <c r="H313" s="18" t="s">
        <v>90</v>
      </c>
      <c r="I313" s="19" t="s">
        <v>94</v>
      </c>
    </row>
    <row r="314" spans="1:9" ht="63">
      <c r="A314" s="17">
        <v>1810</v>
      </c>
      <c r="B314" s="17">
        <v>0</v>
      </c>
      <c r="C314" s="17">
        <v>1810</v>
      </c>
      <c r="D314" s="18" t="s">
        <v>86</v>
      </c>
      <c r="E314" s="18" t="s">
        <v>87</v>
      </c>
      <c r="F314" s="19" t="s">
        <v>460</v>
      </c>
      <c r="G314" s="18">
        <v>93.17</v>
      </c>
      <c r="H314" s="18" t="s">
        <v>90</v>
      </c>
      <c r="I314" s="19" t="s">
        <v>94</v>
      </c>
    </row>
    <row r="315" spans="1:9" ht="47.25">
      <c r="A315" s="17">
        <v>1820</v>
      </c>
      <c r="B315" s="17">
        <v>0</v>
      </c>
      <c r="C315" s="17">
        <v>1820</v>
      </c>
      <c r="D315" s="18" t="s">
        <v>86</v>
      </c>
      <c r="E315" s="18" t="s">
        <v>87</v>
      </c>
      <c r="F315" s="19" t="s">
        <v>461</v>
      </c>
      <c r="G315" s="18">
        <v>130.32</v>
      </c>
      <c r="H315" s="18" t="s">
        <v>90</v>
      </c>
      <c r="I315" s="19" t="s">
        <v>91</v>
      </c>
    </row>
    <row r="316" spans="1:9" ht="63">
      <c r="A316" s="17">
        <v>1821.3032840000001</v>
      </c>
      <c r="B316" s="17">
        <v>0</v>
      </c>
      <c r="C316" s="17">
        <v>1821.3032840000001</v>
      </c>
      <c r="D316" s="18" t="s">
        <v>86</v>
      </c>
      <c r="E316" s="18" t="s">
        <v>87</v>
      </c>
      <c r="F316" s="19" t="s">
        <v>462</v>
      </c>
      <c r="G316" s="18">
        <v>191.5</v>
      </c>
      <c r="H316" s="18" t="s">
        <v>90</v>
      </c>
      <c r="I316" s="19" t="s">
        <v>94</v>
      </c>
    </row>
    <row r="317" spans="1:9" ht="63">
      <c r="A317" s="17">
        <v>1827.8</v>
      </c>
      <c r="B317" s="17">
        <v>0</v>
      </c>
      <c r="C317" s="17">
        <v>1827.8</v>
      </c>
      <c r="D317" s="18" t="s">
        <v>111</v>
      </c>
      <c r="E317" s="18" t="s">
        <v>87</v>
      </c>
      <c r="F317" s="19" t="s">
        <v>463</v>
      </c>
      <c r="G317" s="18" t="s">
        <v>464</v>
      </c>
      <c r="H317" s="18" t="s">
        <v>90</v>
      </c>
      <c r="I317" s="19" t="s">
        <v>94</v>
      </c>
    </row>
    <row r="318" spans="1:9" ht="63">
      <c r="A318" s="17">
        <v>1836.9</v>
      </c>
      <c r="B318" s="17">
        <v>0</v>
      </c>
      <c r="C318" s="17">
        <v>1836.9</v>
      </c>
      <c r="D318" s="18" t="s">
        <v>86</v>
      </c>
      <c r="E318" s="18" t="s">
        <v>87</v>
      </c>
      <c r="F318" s="19" t="s">
        <v>465</v>
      </c>
      <c r="G318" s="18">
        <v>93.17</v>
      </c>
      <c r="H318" s="18" t="s">
        <v>90</v>
      </c>
      <c r="I318" s="19" t="s">
        <v>94</v>
      </c>
    </row>
    <row r="319" spans="1:9" ht="63">
      <c r="A319" s="17">
        <v>1850</v>
      </c>
      <c r="B319" s="17">
        <v>0</v>
      </c>
      <c r="C319" s="17">
        <v>1850</v>
      </c>
      <c r="D319" s="18" t="s">
        <v>86</v>
      </c>
      <c r="E319" s="18" t="s">
        <v>87</v>
      </c>
      <c r="F319" s="19" t="s">
        <v>466</v>
      </c>
      <c r="G319" s="18" t="s">
        <v>467</v>
      </c>
      <c r="H319" s="18" t="s">
        <v>90</v>
      </c>
      <c r="I319" s="19" t="s">
        <v>94</v>
      </c>
    </row>
    <row r="320" spans="1:9" ht="63">
      <c r="A320" s="17">
        <v>1854</v>
      </c>
      <c r="B320" s="17">
        <v>0</v>
      </c>
      <c r="C320" s="17">
        <v>1854</v>
      </c>
      <c r="D320" s="18" t="s">
        <v>86</v>
      </c>
      <c r="E320" s="18" t="s">
        <v>87</v>
      </c>
      <c r="F320" s="19" t="s">
        <v>468</v>
      </c>
      <c r="G320" s="18">
        <v>123.6</v>
      </c>
      <c r="H320" s="18" t="s">
        <v>90</v>
      </c>
      <c r="I320" s="19" t="s">
        <v>94</v>
      </c>
    </row>
    <row r="321" spans="1:9" ht="63">
      <c r="A321" s="17">
        <v>1856.4</v>
      </c>
      <c r="B321" s="17">
        <v>0</v>
      </c>
      <c r="C321" s="17">
        <v>1856.4</v>
      </c>
      <c r="D321" s="18" t="s">
        <v>111</v>
      </c>
      <c r="E321" s="18" t="s">
        <v>87</v>
      </c>
      <c r="F321" s="19" t="s">
        <v>333</v>
      </c>
      <c r="G321" s="18">
        <v>26.52</v>
      </c>
      <c r="H321" s="18" t="s">
        <v>90</v>
      </c>
      <c r="I321" s="19" t="s">
        <v>94</v>
      </c>
    </row>
    <row r="322" spans="1:9" ht="63">
      <c r="A322" s="17">
        <v>1864.9928179999999</v>
      </c>
      <c r="B322" s="17">
        <v>0</v>
      </c>
      <c r="C322" s="17">
        <v>1864.9928179999999</v>
      </c>
      <c r="D322" s="18" t="s">
        <v>86</v>
      </c>
      <c r="E322" s="18" t="s">
        <v>87</v>
      </c>
      <c r="F322" s="19" t="s">
        <v>469</v>
      </c>
      <c r="G322" s="18">
        <v>240</v>
      </c>
      <c r="H322" s="18" t="s">
        <v>90</v>
      </c>
      <c r="I322" s="19" t="s">
        <v>94</v>
      </c>
    </row>
    <row r="323" spans="1:9" ht="47.25">
      <c r="A323" s="17">
        <v>1868</v>
      </c>
      <c r="B323" s="17">
        <v>0</v>
      </c>
      <c r="C323" s="17">
        <v>1868</v>
      </c>
      <c r="D323" s="18" t="s">
        <v>86</v>
      </c>
      <c r="E323" s="18" t="s">
        <v>87</v>
      </c>
      <c r="F323" s="19" t="s">
        <v>470</v>
      </c>
      <c r="G323" s="18">
        <v>149.44</v>
      </c>
      <c r="H323" s="18" t="s">
        <v>90</v>
      </c>
      <c r="I323" s="19" t="s">
        <v>91</v>
      </c>
    </row>
    <row r="324" spans="1:9" ht="63">
      <c r="A324" s="17">
        <v>1869</v>
      </c>
      <c r="B324" s="17">
        <v>0</v>
      </c>
      <c r="C324" s="17">
        <v>1869</v>
      </c>
      <c r="D324" s="18" t="s">
        <v>86</v>
      </c>
      <c r="E324" s="18" t="s">
        <v>87</v>
      </c>
      <c r="F324" s="19" t="s">
        <v>471</v>
      </c>
      <c r="G324" s="18" t="s">
        <v>472</v>
      </c>
      <c r="H324" s="18" t="s">
        <v>90</v>
      </c>
      <c r="I324" s="19" t="s">
        <v>94</v>
      </c>
    </row>
    <row r="325" spans="1:9" ht="47.25">
      <c r="A325" s="17">
        <v>1869.242</v>
      </c>
      <c r="B325" s="17">
        <v>0</v>
      </c>
      <c r="C325" s="17">
        <v>1869.242</v>
      </c>
      <c r="D325" s="18" t="s">
        <v>86</v>
      </c>
      <c r="E325" s="18" t="s">
        <v>87</v>
      </c>
      <c r="F325" s="19" t="s">
        <v>473</v>
      </c>
      <c r="G325" s="18">
        <v>176.66</v>
      </c>
      <c r="H325" s="18" t="s">
        <v>90</v>
      </c>
      <c r="I325" s="19" t="s">
        <v>91</v>
      </c>
    </row>
    <row r="326" spans="1:9" ht="63">
      <c r="A326" s="17">
        <v>1870</v>
      </c>
      <c r="B326" s="17">
        <v>0</v>
      </c>
      <c r="C326" s="17">
        <v>1870</v>
      </c>
      <c r="D326" s="18" t="s">
        <v>86</v>
      </c>
      <c r="E326" s="18" t="s">
        <v>87</v>
      </c>
      <c r="F326" s="19" t="s">
        <v>474</v>
      </c>
      <c r="G326" s="18">
        <v>865.42</v>
      </c>
      <c r="H326" s="18" t="s">
        <v>90</v>
      </c>
      <c r="I326" s="19" t="s">
        <v>94</v>
      </c>
    </row>
    <row r="327" spans="1:9" ht="63">
      <c r="A327" s="17">
        <v>1870</v>
      </c>
      <c r="B327" s="17">
        <v>0</v>
      </c>
      <c r="C327" s="17">
        <v>1870</v>
      </c>
      <c r="D327" s="18" t="s">
        <v>86</v>
      </c>
      <c r="E327" s="18" t="s">
        <v>87</v>
      </c>
      <c r="F327" s="19" t="s">
        <v>475</v>
      </c>
      <c r="G327" s="18" t="s">
        <v>476</v>
      </c>
      <c r="H327" s="18" t="s">
        <v>90</v>
      </c>
      <c r="I327" s="19" t="s">
        <v>94</v>
      </c>
    </row>
    <row r="328" spans="1:9" ht="47.25">
      <c r="A328" s="17">
        <v>1883.62943</v>
      </c>
      <c r="B328" s="17">
        <v>0</v>
      </c>
      <c r="C328" s="17">
        <v>1883.62943</v>
      </c>
      <c r="D328" s="18" t="s">
        <v>86</v>
      </c>
      <c r="E328" s="18" t="s">
        <v>477</v>
      </c>
      <c r="F328" s="19" t="s">
        <v>478</v>
      </c>
      <c r="G328" s="18">
        <v>237</v>
      </c>
      <c r="H328" s="18" t="s">
        <v>90</v>
      </c>
      <c r="I328" s="19" t="s">
        <v>177</v>
      </c>
    </row>
    <row r="329" spans="1:9" ht="63">
      <c r="A329" s="17">
        <v>1892.8</v>
      </c>
      <c r="B329" s="17">
        <v>0</v>
      </c>
      <c r="C329" s="17">
        <v>1892.8</v>
      </c>
      <c r="D329" s="18" t="s">
        <v>111</v>
      </c>
      <c r="E329" s="18" t="s">
        <v>87</v>
      </c>
      <c r="F329" s="19" t="s">
        <v>479</v>
      </c>
      <c r="G329" s="18" t="s">
        <v>480</v>
      </c>
      <c r="H329" s="18" t="s">
        <v>90</v>
      </c>
      <c r="I329" s="19" t="s">
        <v>94</v>
      </c>
    </row>
    <row r="330" spans="1:9" ht="63">
      <c r="A330" s="17">
        <v>1900</v>
      </c>
      <c r="B330" s="17">
        <v>0</v>
      </c>
      <c r="C330" s="17">
        <v>1900</v>
      </c>
      <c r="D330" s="18" t="s">
        <v>86</v>
      </c>
      <c r="E330" s="18" t="s">
        <v>87</v>
      </c>
      <c r="F330" s="19" t="s">
        <v>481</v>
      </c>
      <c r="G330" s="18">
        <v>305.5</v>
      </c>
      <c r="H330" s="18" t="s">
        <v>90</v>
      </c>
      <c r="I330" s="19" t="s">
        <v>94</v>
      </c>
    </row>
    <row r="331" spans="1:9" ht="63">
      <c r="A331" s="17">
        <v>1900</v>
      </c>
      <c r="B331" s="17">
        <v>0</v>
      </c>
      <c r="C331" s="17">
        <v>1900</v>
      </c>
      <c r="D331" s="18" t="s">
        <v>86</v>
      </c>
      <c r="E331" s="18" t="s">
        <v>87</v>
      </c>
      <c r="F331" s="19" t="s">
        <v>482</v>
      </c>
      <c r="G331" s="18">
        <v>350</v>
      </c>
      <c r="H331" s="18" t="s">
        <v>90</v>
      </c>
      <c r="I331" s="19" t="s">
        <v>94</v>
      </c>
    </row>
    <row r="332" spans="1:9" ht="47.25">
      <c r="A332" s="17">
        <v>1900</v>
      </c>
      <c r="B332" s="17">
        <v>0</v>
      </c>
      <c r="C332" s="17">
        <v>1900</v>
      </c>
      <c r="D332" s="18" t="s">
        <v>86</v>
      </c>
      <c r="E332" s="18" t="s">
        <v>87</v>
      </c>
      <c r="F332" s="19" t="s">
        <v>483</v>
      </c>
      <c r="G332" s="18">
        <v>129.41999999999999</v>
      </c>
      <c r="H332" s="18" t="s">
        <v>90</v>
      </c>
      <c r="I332" s="19" t="s">
        <v>91</v>
      </c>
    </row>
    <row r="333" spans="1:9" ht="47.25">
      <c r="A333" s="17">
        <v>1900</v>
      </c>
      <c r="B333" s="17">
        <v>0</v>
      </c>
      <c r="C333" s="17">
        <v>1900</v>
      </c>
      <c r="D333" s="18" t="s">
        <v>86</v>
      </c>
      <c r="E333" s="18" t="s">
        <v>87</v>
      </c>
      <c r="F333" s="19" t="s">
        <v>461</v>
      </c>
      <c r="G333" s="18">
        <v>129.47999999999999</v>
      </c>
      <c r="H333" s="18" t="s">
        <v>90</v>
      </c>
      <c r="I333" s="19" t="s">
        <v>91</v>
      </c>
    </row>
    <row r="334" spans="1:9" ht="63">
      <c r="A334" s="17">
        <v>1904.5542929999999</v>
      </c>
      <c r="B334" s="17">
        <v>0</v>
      </c>
      <c r="C334" s="17">
        <v>1904.5542929999999</v>
      </c>
      <c r="D334" s="18" t="s">
        <v>86</v>
      </c>
      <c r="E334" s="18" t="s">
        <v>87</v>
      </c>
      <c r="F334" s="19" t="s">
        <v>484</v>
      </c>
      <c r="G334" s="18" t="s">
        <v>485</v>
      </c>
      <c r="H334" s="18" t="s">
        <v>90</v>
      </c>
      <c r="I334" s="19" t="s">
        <v>94</v>
      </c>
    </row>
    <row r="335" spans="1:9" ht="63">
      <c r="A335" s="17">
        <v>1910</v>
      </c>
      <c r="B335" s="17">
        <v>0</v>
      </c>
      <c r="C335" s="17">
        <v>1910</v>
      </c>
      <c r="D335" s="18" t="s">
        <v>86</v>
      </c>
      <c r="E335" s="18" t="s">
        <v>87</v>
      </c>
      <c r="F335" s="19" t="s">
        <v>486</v>
      </c>
      <c r="G335" s="18" t="s">
        <v>487</v>
      </c>
      <c r="H335" s="18" t="s">
        <v>90</v>
      </c>
      <c r="I335" s="19" t="s">
        <v>94</v>
      </c>
    </row>
    <row r="336" spans="1:9" ht="63">
      <c r="A336" s="17">
        <v>1915.7678559999999</v>
      </c>
      <c r="B336" s="17">
        <v>0</v>
      </c>
      <c r="C336" s="17">
        <v>1915.7678559999999</v>
      </c>
      <c r="D336" s="18" t="s">
        <v>86</v>
      </c>
      <c r="E336" s="18" t="s">
        <v>87</v>
      </c>
      <c r="F336" s="19" t="s">
        <v>488</v>
      </c>
      <c r="G336" s="18">
        <v>250</v>
      </c>
      <c r="H336" s="18" t="s">
        <v>90</v>
      </c>
      <c r="I336" s="19" t="s">
        <v>94</v>
      </c>
    </row>
    <row r="337" spans="1:9" ht="63">
      <c r="A337" s="17">
        <v>1947.168334</v>
      </c>
      <c r="B337" s="17">
        <v>0</v>
      </c>
      <c r="C337" s="17">
        <v>1947.168334</v>
      </c>
      <c r="D337" s="18" t="s">
        <v>99</v>
      </c>
      <c r="E337" s="18" t="s">
        <v>87</v>
      </c>
      <c r="F337" s="19" t="s">
        <v>489</v>
      </c>
      <c r="G337" s="18">
        <v>207.34</v>
      </c>
      <c r="H337" s="18" t="s">
        <v>90</v>
      </c>
      <c r="I337" s="19" t="s">
        <v>94</v>
      </c>
    </row>
    <row r="338" spans="1:9" ht="63">
      <c r="A338" s="17">
        <v>1950</v>
      </c>
      <c r="B338" s="17">
        <v>0</v>
      </c>
      <c r="C338" s="17">
        <v>1950</v>
      </c>
      <c r="D338" s="18" t="s">
        <v>86</v>
      </c>
      <c r="E338" s="18" t="s">
        <v>87</v>
      </c>
      <c r="F338" s="19" t="s">
        <v>490</v>
      </c>
      <c r="G338" s="18">
        <v>116.5</v>
      </c>
      <c r="H338" s="18" t="s">
        <v>90</v>
      </c>
      <c r="I338" s="19" t="s">
        <v>94</v>
      </c>
    </row>
    <row r="339" spans="1:9" ht="63">
      <c r="A339" s="17">
        <v>1957.4749999999999</v>
      </c>
      <c r="B339" s="17">
        <v>0</v>
      </c>
      <c r="C339" s="17">
        <v>1957.4749999999999</v>
      </c>
      <c r="D339" s="18" t="s">
        <v>86</v>
      </c>
      <c r="E339" s="18" t="s">
        <v>87</v>
      </c>
      <c r="F339" s="19" t="s">
        <v>491</v>
      </c>
      <c r="G339" s="18" t="s">
        <v>492</v>
      </c>
      <c r="H339" s="18" t="s">
        <v>90</v>
      </c>
      <c r="I339" s="19" t="s">
        <v>94</v>
      </c>
    </row>
    <row r="340" spans="1:9" ht="63">
      <c r="A340" s="17">
        <v>1970</v>
      </c>
      <c r="B340" s="17">
        <v>0</v>
      </c>
      <c r="C340" s="17">
        <v>1970</v>
      </c>
      <c r="D340" s="18" t="s">
        <v>86</v>
      </c>
      <c r="E340" s="18" t="s">
        <v>87</v>
      </c>
      <c r="F340" s="19" t="s">
        <v>493</v>
      </c>
      <c r="G340" s="18" t="s">
        <v>494</v>
      </c>
      <c r="H340" s="18" t="s">
        <v>90</v>
      </c>
      <c r="I340" s="19" t="s">
        <v>94</v>
      </c>
    </row>
    <row r="341" spans="1:9" ht="63">
      <c r="A341" s="17">
        <v>1971</v>
      </c>
      <c r="B341" s="17">
        <v>0</v>
      </c>
      <c r="C341" s="17">
        <v>1971</v>
      </c>
      <c r="D341" s="18" t="s">
        <v>111</v>
      </c>
      <c r="E341" s="18" t="s">
        <v>87</v>
      </c>
      <c r="F341" s="19" t="s">
        <v>333</v>
      </c>
      <c r="G341" s="18">
        <v>19.71</v>
      </c>
      <c r="H341" s="18" t="s">
        <v>90</v>
      </c>
      <c r="I341" s="19" t="s">
        <v>94</v>
      </c>
    </row>
    <row r="342" spans="1:9" ht="47.25">
      <c r="A342" s="17">
        <v>1983.06</v>
      </c>
      <c r="B342" s="17">
        <v>0</v>
      </c>
      <c r="C342" s="17">
        <v>1983.06</v>
      </c>
      <c r="D342" s="18" t="s">
        <v>86</v>
      </c>
      <c r="E342" s="18" t="s">
        <v>87</v>
      </c>
      <c r="F342" s="19" t="s">
        <v>495</v>
      </c>
      <c r="G342" s="18">
        <v>110.17</v>
      </c>
      <c r="H342" s="18" t="s">
        <v>90</v>
      </c>
      <c r="I342" s="19" t="s">
        <v>91</v>
      </c>
    </row>
    <row r="343" spans="1:9" ht="63">
      <c r="A343" s="17">
        <v>1988.9409760000001</v>
      </c>
      <c r="B343" s="17">
        <v>0</v>
      </c>
      <c r="C343" s="17">
        <v>1988.9409760000001</v>
      </c>
      <c r="D343" s="18" t="s">
        <v>86</v>
      </c>
      <c r="E343" s="18" t="s">
        <v>87</v>
      </c>
      <c r="F343" s="19" t="s">
        <v>496</v>
      </c>
      <c r="G343" s="18">
        <v>155</v>
      </c>
      <c r="H343" s="18" t="s">
        <v>90</v>
      </c>
      <c r="I343" s="19" t="s">
        <v>94</v>
      </c>
    </row>
    <row r="344" spans="1:9" ht="47.25">
      <c r="A344" s="17">
        <v>1996.02</v>
      </c>
      <c r="B344" s="17">
        <v>0</v>
      </c>
      <c r="C344" s="17">
        <v>1996.02</v>
      </c>
      <c r="D344" s="18" t="s">
        <v>86</v>
      </c>
      <c r="E344" s="18" t="s">
        <v>87</v>
      </c>
      <c r="F344" s="19" t="s">
        <v>495</v>
      </c>
      <c r="G344" s="18">
        <v>110.89</v>
      </c>
      <c r="H344" s="18" t="s">
        <v>90</v>
      </c>
      <c r="I344" s="19" t="s">
        <v>91</v>
      </c>
    </row>
    <row r="345" spans="1:9" ht="47.25">
      <c r="A345" s="17">
        <v>2000</v>
      </c>
      <c r="B345" s="17">
        <v>0</v>
      </c>
      <c r="C345" s="17">
        <v>2000</v>
      </c>
      <c r="D345" s="18" t="s">
        <v>86</v>
      </c>
      <c r="E345" s="18" t="s">
        <v>87</v>
      </c>
      <c r="F345" s="19" t="s">
        <v>497</v>
      </c>
      <c r="G345" s="18">
        <v>137.01</v>
      </c>
      <c r="H345" s="18" t="s">
        <v>90</v>
      </c>
      <c r="I345" s="19" t="s">
        <v>91</v>
      </c>
    </row>
    <row r="346" spans="1:9" ht="63">
      <c r="A346" s="17">
        <v>2000</v>
      </c>
      <c r="B346" s="17">
        <v>0</v>
      </c>
      <c r="C346" s="17">
        <v>2000</v>
      </c>
      <c r="D346" s="18" t="s">
        <v>86</v>
      </c>
      <c r="E346" s="18" t="s">
        <v>87</v>
      </c>
      <c r="F346" s="19" t="s">
        <v>498</v>
      </c>
      <c r="G346" s="18" t="s">
        <v>499</v>
      </c>
      <c r="H346" s="18" t="s">
        <v>90</v>
      </c>
      <c r="I346" s="19" t="s">
        <v>94</v>
      </c>
    </row>
    <row r="347" spans="1:9" ht="63">
      <c r="A347" s="17">
        <v>2000</v>
      </c>
      <c r="B347" s="17">
        <v>0</v>
      </c>
      <c r="C347" s="17">
        <v>2000</v>
      </c>
      <c r="D347" s="18" t="s">
        <v>86</v>
      </c>
      <c r="E347" s="18" t="s">
        <v>87</v>
      </c>
      <c r="F347" s="19" t="s">
        <v>500</v>
      </c>
      <c r="G347" s="18" t="s">
        <v>501</v>
      </c>
      <c r="H347" s="18" t="s">
        <v>90</v>
      </c>
      <c r="I347" s="19" t="s">
        <v>94</v>
      </c>
    </row>
    <row r="348" spans="1:9" ht="63">
      <c r="A348" s="17">
        <v>2027.495553</v>
      </c>
      <c r="B348" s="17">
        <v>0</v>
      </c>
      <c r="C348" s="17">
        <v>2027.495553</v>
      </c>
      <c r="D348" s="18" t="s">
        <v>86</v>
      </c>
      <c r="E348" s="18" t="s">
        <v>87</v>
      </c>
      <c r="F348" s="19" t="s">
        <v>502</v>
      </c>
      <c r="G348" s="18">
        <v>142.41999999999999</v>
      </c>
      <c r="H348" s="18" t="s">
        <v>90</v>
      </c>
      <c r="I348" s="19" t="s">
        <v>94</v>
      </c>
    </row>
    <row r="349" spans="1:9" ht="63">
      <c r="A349" s="17">
        <v>2043.7825</v>
      </c>
      <c r="B349" s="17">
        <v>0</v>
      </c>
      <c r="C349" s="17">
        <v>2043.7825</v>
      </c>
      <c r="D349" s="18" t="s">
        <v>111</v>
      </c>
      <c r="E349" s="18" t="s">
        <v>87</v>
      </c>
      <c r="F349" s="19" t="s">
        <v>503</v>
      </c>
      <c r="G349" s="18" t="s">
        <v>172</v>
      </c>
      <c r="H349" s="18" t="s">
        <v>90</v>
      </c>
      <c r="I349" s="19" t="s">
        <v>94</v>
      </c>
    </row>
    <row r="350" spans="1:9" ht="63">
      <c r="A350" s="17">
        <v>2050</v>
      </c>
      <c r="B350" s="17">
        <v>0</v>
      </c>
      <c r="C350" s="17">
        <v>2050</v>
      </c>
      <c r="D350" s="18" t="s">
        <v>86</v>
      </c>
      <c r="E350" s="18" t="s">
        <v>87</v>
      </c>
      <c r="F350" s="19" t="s">
        <v>504</v>
      </c>
      <c r="G350" s="18" t="s">
        <v>505</v>
      </c>
      <c r="H350" s="18" t="s">
        <v>90</v>
      </c>
      <c r="I350" s="19" t="s">
        <v>94</v>
      </c>
    </row>
    <row r="351" spans="1:9" ht="47.25">
      <c r="A351" s="17">
        <v>2051.04</v>
      </c>
      <c r="B351" s="17">
        <v>0</v>
      </c>
      <c r="C351" s="17">
        <v>2051.04</v>
      </c>
      <c r="D351" s="18" t="s">
        <v>86</v>
      </c>
      <c r="E351" s="18" t="s">
        <v>87</v>
      </c>
      <c r="F351" s="19" t="s">
        <v>506</v>
      </c>
      <c r="G351" s="18">
        <v>85.46</v>
      </c>
      <c r="H351" s="18" t="s">
        <v>90</v>
      </c>
      <c r="I351" s="19" t="s">
        <v>91</v>
      </c>
    </row>
    <row r="352" spans="1:9" ht="63">
      <c r="A352" s="17">
        <v>2073.75</v>
      </c>
      <c r="B352" s="17">
        <v>0</v>
      </c>
      <c r="C352" s="17">
        <v>2073.75</v>
      </c>
      <c r="D352" s="18" t="s">
        <v>86</v>
      </c>
      <c r="E352" s="18" t="s">
        <v>87</v>
      </c>
      <c r="F352" s="19" t="s">
        <v>507</v>
      </c>
      <c r="G352" s="18">
        <v>240</v>
      </c>
      <c r="H352" s="18" t="s">
        <v>90</v>
      </c>
      <c r="I352" s="19" t="s">
        <v>94</v>
      </c>
    </row>
    <row r="353" spans="1:9" ht="63">
      <c r="A353" s="17">
        <v>2074.6799999999998</v>
      </c>
      <c r="B353" s="17">
        <v>0</v>
      </c>
      <c r="C353" s="17">
        <v>2074.6799999999998</v>
      </c>
      <c r="D353" s="18" t="s">
        <v>86</v>
      </c>
      <c r="E353" s="18" t="s">
        <v>87</v>
      </c>
      <c r="F353" s="19" t="s">
        <v>508</v>
      </c>
      <c r="G353" s="18">
        <v>122.4</v>
      </c>
      <c r="H353" s="18" t="s">
        <v>90</v>
      </c>
      <c r="I353" s="19" t="s">
        <v>94</v>
      </c>
    </row>
    <row r="354" spans="1:9" ht="63">
      <c r="A354" s="17">
        <v>2076</v>
      </c>
      <c r="B354" s="17">
        <v>0</v>
      </c>
      <c r="C354" s="17">
        <v>2076</v>
      </c>
      <c r="D354" s="18" t="s">
        <v>111</v>
      </c>
      <c r="E354" s="18" t="s">
        <v>87</v>
      </c>
      <c r="F354" s="19" t="s">
        <v>333</v>
      </c>
      <c r="G354" s="18">
        <v>34.6</v>
      </c>
      <c r="H354" s="18" t="s">
        <v>90</v>
      </c>
      <c r="I354" s="19" t="s">
        <v>94</v>
      </c>
    </row>
    <row r="355" spans="1:9" ht="63">
      <c r="A355" s="17">
        <v>2080</v>
      </c>
      <c r="B355" s="17">
        <v>0</v>
      </c>
      <c r="C355" s="17">
        <v>2080</v>
      </c>
      <c r="D355" s="18" t="s">
        <v>111</v>
      </c>
      <c r="E355" s="18" t="s">
        <v>87</v>
      </c>
      <c r="F355" s="19" t="s">
        <v>509</v>
      </c>
      <c r="G355" s="18" t="s">
        <v>510</v>
      </c>
      <c r="H355" s="18" t="s">
        <v>90</v>
      </c>
      <c r="I355" s="19" t="s">
        <v>94</v>
      </c>
    </row>
    <row r="356" spans="1:9" ht="63">
      <c r="A356" s="17">
        <v>2080</v>
      </c>
      <c r="B356" s="17">
        <v>0</v>
      </c>
      <c r="C356" s="17">
        <v>2080</v>
      </c>
      <c r="D356" s="18" t="s">
        <v>86</v>
      </c>
      <c r="E356" s="18" t="s">
        <v>87</v>
      </c>
      <c r="F356" s="19" t="s">
        <v>511</v>
      </c>
      <c r="G356" s="18" t="s">
        <v>512</v>
      </c>
      <c r="H356" s="18" t="s">
        <v>90</v>
      </c>
      <c r="I356" s="19" t="s">
        <v>94</v>
      </c>
    </row>
    <row r="357" spans="1:9" ht="63">
      <c r="A357" s="17">
        <v>2082.4</v>
      </c>
      <c r="B357" s="17">
        <v>0</v>
      </c>
      <c r="C357" s="17">
        <v>2082.4</v>
      </c>
      <c r="D357" s="18" t="s">
        <v>111</v>
      </c>
      <c r="E357" s="18" t="s">
        <v>87</v>
      </c>
      <c r="F357" s="19" t="s">
        <v>333</v>
      </c>
      <c r="G357" s="18">
        <v>21.92</v>
      </c>
      <c r="H357" s="18" t="s">
        <v>90</v>
      </c>
      <c r="I357" s="19" t="s">
        <v>94</v>
      </c>
    </row>
    <row r="358" spans="1:9" ht="63">
      <c r="A358" s="17">
        <v>2100</v>
      </c>
      <c r="B358" s="17">
        <v>0</v>
      </c>
      <c r="C358" s="17">
        <v>2100</v>
      </c>
      <c r="D358" s="18" t="s">
        <v>86</v>
      </c>
      <c r="E358" s="18" t="s">
        <v>87</v>
      </c>
      <c r="F358" s="19" t="s">
        <v>513</v>
      </c>
      <c r="G358" s="18">
        <v>63.6</v>
      </c>
      <c r="H358" s="18" t="s">
        <v>90</v>
      </c>
      <c r="I358" s="19" t="s">
        <v>94</v>
      </c>
    </row>
    <row r="359" spans="1:9" ht="47.25">
      <c r="A359" s="17">
        <v>2100</v>
      </c>
      <c r="B359" s="17">
        <v>0</v>
      </c>
      <c r="C359" s="17">
        <v>2100</v>
      </c>
      <c r="D359" s="18" t="s">
        <v>86</v>
      </c>
      <c r="E359" s="18" t="s">
        <v>87</v>
      </c>
      <c r="F359" s="19" t="s">
        <v>483</v>
      </c>
      <c r="G359" s="18">
        <v>137.01</v>
      </c>
      <c r="H359" s="18" t="s">
        <v>90</v>
      </c>
      <c r="I359" s="19" t="s">
        <v>91</v>
      </c>
    </row>
    <row r="360" spans="1:9" ht="63">
      <c r="A360" s="17">
        <v>2100</v>
      </c>
      <c r="B360" s="17">
        <v>0</v>
      </c>
      <c r="C360" s="17">
        <v>2100</v>
      </c>
      <c r="D360" s="18" t="s">
        <v>86</v>
      </c>
      <c r="E360" s="18" t="s">
        <v>87</v>
      </c>
      <c r="F360" s="19" t="s">
        <v>514</v>
      </c>
      <c r="G360" s="18">
        <v>231.3</v>
      </c>
      <c r="H360" s="18" t="s">
        <v>90</v>
      </c>
      <c r="I360" s="19" t="s">
        <v>94</v>
      </c>
    </row>
    <row r="361" spans="1:9" ht="63">
      <c r="A361" s="17">
        <v>2100</v>
      </c>
      <c r="B361" s="17">
        <v>0</v>
      </c>
      <c r="C361" s="17">
        <v>2100</v>
      </c>
      <c r="D361" s="18" t="s">
        <v>86</v>
      </c>
      <c r="E361" s="18" t="s">
        <v>87</v>
      </c>
      <c r="F361" s="19" t="s">
        <v>515</v>
      </c>
      <c r="G361" s="18">
        <v>106.7</v>
      </c>
      <c r="H361" s="18" t="s">
        <v>90</v>
      </c>
      <c r="I361" s="19" t="s">
        <v>94</v>
      </c>
    </row>
    <row r="362" spans="1:9" ht="63">
      <c r="A362" s="17">
        <v>2100</v>
      </c>
      <c r="B362" s="17">
        <v>0</v>
      </c>
      <c r="C362" s="17">
        <v>2100</v>
      </c>
      <c r="D362" s="18" t="s">
        <v>86</v>
      </c>
      <c r="E362" s="18" t="s">
        <v>87</v>
      </c>
      <c r="F362" s="19" t="s">
        <v>516</v>
      </c>
      <c r="G362" s="18">
        <v>45</v>
      </c>
      <c r="H362" s="18" t="s">
        <v>90</v>
      </c>
      <c r="I362" s="19" t="s">
        <v>94</v>
      </c>
    </row>
    <row r="363" spans="1:9" ht="63">
      <c r="A363" s="17">
        <v>2100</v>
      </c>
      <c r="B363" s="17">
        <v>0</v>
      </c>
      <c r="C363" s="17">
        <v>2100</v>
      </c>
      <c r="D363" s="18" t="s">
        <v>86</v>
      </c>
      <c r="E363" s="18" t="s">
        <v>87</v>
      </c>
      <c r="F363" s="19" t="s">
        <v>517</v>
      </c>
      <c r="G363" s="18" t="s">
        <v>518</v>
      </c>
      <c r="H363" s="18" t="s">
        <v>90</v>
      </c>
      <c r="I363" s="19" t="s">
        <v>94</v>
      </c>
    </row>
    <row r="364" spans="1:9" ht="63">
      <c r="A364" s="17">
        <v>2100</v>
      </c>
      <c r="B364" s="17">
        <v>0</v>
      </c>
      <c r="C364" s="17">
        <v>2100</v>
      </c>
      <c r="D364" s="18" t="s">
        <v>86</v>
      </c>
      <c r="E364" s="18" t="s">
        <v>87</v>
      </c>
      <c r="F364" s="19" t="s">
        <v>519</v>
      </c>
      <c r="G364" s="18" t="s">
        <v>520</v>
      </c>
      <c r="H364" s="18" t="s">
        <v>90</v>
      </c>
      <c r="I364" s="19" t="s">
        <v>94</v>
      </c>
    </row>
    <row r="365" spans="1:9" ht="47.25">
      <c r="A365" s="17">
        <v>2106.91</v>
      </c>
      <c r="B365" s="17">
        <v>0</v>
      </c>
      <c r="C365" s="17">
        <v>2106.91</v>
      </c>
      <c r="D365" s="18" t="s">
        <v>86</v>
      </c>
      <c r="E365" s="18" t="s">
        <v>87</v>
      </c>
      <c r="F365" s="19" t="s">
        <v>495</v>
      </c>
      <c r="G365" s="18">
        <v>110.89</v>
      </c>
      <c r="H365" s="18" t="s">
        <v>90</v>
      </c>
      <c r="I365" s="19" t="s">
        <v>91</v>
      </c>
    </row>
    <row r="366" spans="1:9" ht="47.25">
      <c r="A366" s="17">
        <v>2113.75</v>
      </c>
      <c r="B366" s="17">
        <v>0</v>
      </c>
      <c r="C366" s="17">
        <v>2113.75</v>
      </c>
      <c r="D366" s="18" t="s">
        <v>86</v>
      </c>
      <c r="E366" s="18" t="s">
        <v>87</v>
      </c>
      <c r="F366" s="19" t="s">
        <v>521</v>
      </c>
      <c r="G366" s="18" t="s">
        <v>522</v>
      </c>
      <c r="H366" s="18" t="s">
        <v>90</v>
      </c>
      <c r="I366" s="19" t="s">
        <v>91</v>
      </c>
    </row>
    <row r="367" spans="1:9" ht="63">
      <c r="A367" s="17">
        <v>2120</v>
      </c>
      <c r="B367" s="17">
        <v>0</v>
      </c>
      <c r="C367" s="17">
        <v>2120</v>
      </c>
      <c r="D367" s="18" t="s">
        <v>86</v>
      </c>
      <c r="E367" s="18" t="s">
        <v>87</v>
      </c>
      <c r="F367" s="19" t="s">
        <v>475</v>
      </c>
      <c r="G367" s="18" t="s">
        <v>476</v>
      </c>
      <c r="H367" s="18" t="s">
        <v>90</v>
      </c>
      <c r="I367" s="19" t="s">
        <v>94</v>
      </c>
    </row>
    <row r="368" spans="1:9" ht="47.25">
      <c r="A368" s="17">
        <v>2126.4250000000002</v>
      </c>
      <c r="B368" s="17">
        <v>0</v>
      </c>
      <c r="C368" s="17">
        <v>2126.4250000000002</v>
      </c>
      <c r="D368" s="18" t="s">
        <v>86</v>
      </c>
      <c r="E368" s="18" t="s">
        <v>87</v>
      </c>
      <c r="F368" s="19" t="s">
        <v>523</v>
      </c>
      <c r="G368" s="18">
        <v>697.69</v>
      </c>
      <c r="H368" s="18" t="s">
        <v>90</v>
      </c>
      <c r="I368" s="19" t="s">
        <v>91</v>
      </c>
    </row>
    <row r="369" spans="1:9" ht="63">
      <c r="A369" s="17">
        <v>2145.7195000000002</v>
      </c>
      <c r="B369" s="17">
        <v>0</v>
      </c>
      <c r="C369" s="17">
        <v>2145.7195000000002</v>
      </c>
      <c r="D369" s="18" t="s">
        <v>86</v>
      </c>
      <c r="E369" s="18" t="s">
        <v>87</v>
      </c>
      <c r="F369" s="19" t="s">
        <v>524</v>
      </c>
      <c r="G369" s="18">
        <v>360.5</v>
      </c>
      <c r="H369" s="18" t="s">
        <v>90</v>
      </c>
      <c r="I369" s="19" t="s">
        <v>94</v>
      </c>
    </row>
    <row r="370" spans="1:9" ht="63">
      <c r="A370" s="17">
        <v>2150</v>
      </c>
      <c r="B370" s="17">
        <v>0</v>
      </c>
      <c r="C370" s="17">
        <v>2150</v>
      </c>
      <c r="D370" s="18" t="s">
        <v>86</v>
      </c>
      <c r="E370" s="18" t="s">
        <v>87</v>
      </c>
      <c r="F370" s="19" t="s">
        <v>525</v>
      </c>
      <c r="G370" s="18">
        <v>122.7</v>
      </c>
      <c r="H370" s="18" t="s">
        <v>90</v>
      </c>
      <c r="I370" s="19" t="s">
        <v>94</v>
      </c>
    </row>
    <row r="371" spans="1:9" ht="47.25">
      <c r="A371" s="17">
        <v>2170</v>
      </c>
      <c r="B371" s="17">
        <v>0</v>
      </c>
      <c r="C371" s="17">
        <v>2170</v>
      </c>
      <c r="D371" s="18" t="s">
        <v>86</v>
      </c>
      <c r="E371" s="18" t="s">
        <v>87</v>
      </c>
      <c r="F371" s="19" t="s">
        <v>526</v>
      </c>
      <c r="G371" s="18">
        <v>158</v>
      </c>
      <c r="H371" s="18" t="s">
        <v>90</v>
      </c>
      <c r="I371" s="19" t="s">
        <v>91</v>
      </c>
    </row>
    <row r="372" spans="1:9" ht="47.25">
      <c r="A372" s="17">
        <v>2170.2950569999998</v>
      </c>
      <c r="B372" s="17">
        <v>0</v>
      </c>
      <c r="C372" s="17">
        <v>2170.2950569999998</v>
      </c>
      <c r="D372" s="18" t="s">
        <v>86</v>
      </c>
      <c r="E372" s="18" t="s">
        <v>527</v>
      </c>
      <c r="F372" s="19" t="s">
        <v>528</v>
      </c>
      <c r="G372" s="18">
        <v>255</v>
      </c>
      <c r="H372" s="18" t="s">
        <v>90</v>
      </c>
      <c r="I372" s="19" t="s">
        <v>177</v>
      </c>
    </row>
    <row r="373" spans="1:9" ht="47.25">
      <c r="A373" s="17">
        <v>2184.54</v>
      </c>
      <c r="B373" s="17">
        <v>0</v>
      </c>
      <c r="C373" s="17">
        <v>2184.54</v>
      </c>
      <c r="D373" s="18" t="s">
        <v>86</v>
      </c>
      <c r="E373" s="18" t="s">
        <v>87</v>
      </c>
      <c r="F373" s="19" t="s">
        <v>506</v>
      </c>
      <c r="G373" s="18">
        <v>85.46</v>
      </c>
      <c r="H373" s="18" t="s">
        <v>90</v>
      </c>
      <c r="I373" s="19" t="s">
        <v>91</v>
      </c>
    </row>
    <row r="374" spans="1:9" ht="63">
      <c r="A374" s="17">
        <v>2185.8080540000001</v>
      </c>
      <c r="B374" s="17">
        <v>0</v>
      </c>
      <c r="C374" s="17">
        <v>2185.8080540000001</v>
      </c>
      <c r="D374" s="18" t="s">
        <v>86</v>
      </c>
      <c r="E374" s="18" t="s">
        <v>87</v>
      </c>
      <c r="F374" s="19" t="s">
        <v>529</v>
      </c>
      <c r="G374" s="18">
        <v>1200</v>
      </c>
      <c r="H374" s="18" t="s">
        <v>90</v>
      </c>
      <c r="I374" s="19" t="s">
        <v>94</v>
      </c>
    </row>
    <row r="375" spans="1:9" ht="63">
      <c r="A375" s="17">
        <v>2187.85</v>
      </c>
      <c r="B375" s="17">
        <v>0</v>
      </c>
      <c r="C375" s="17">
        <v>2187.85</v>
      </c>
      <c r="D375" s="18" t="s">
        <v>86</v>
      </c>
      <c r="E375" s="18" t="s">
        <v>87</v>
      </c>
      <c r="F375" s="19" t="s">
        <v>530</v>
      </c>
      <c r="G375" s="18">
        <v>115.15</v>
      </c>
      <c r="H375" s="18" t="s">
        <v>90</v>
      </c>
      <c r="I375" s="19" t="s">
        <v>94</v>
      </c>
    </row>
    <row r="376" spans="1:9" ht="63">
      <c r="A376" s="17">
        <v>2200</v>
      </c>
      <c r="B376" s="17">
        <v>0</v>
      </c>
      <c r="C376" s="17">
        <v>2200</v>
      </c>
      <c r="D376" s="18" t="s">
        <v>86</v>
      </c>
      <c r="E376" s="18" t="s">
        <v>87</v>
      </c>
      <c r="F376" s="19" t="s">
        <v>531</v>
      </c>
      <c r="G376" s="18">
        <v>129.22</v>
      </c>
      <c r="H376" s="18" t="s">
        <v>90</v>
      </c>
      <c r="I376" s="19" t="s">
        <v>94</v>
      </c>
    </row>
    <row r="377" spans="1:9" ht="63">
      <c r="A377" s="17">
        <v>2200</v>
      </c>
      <c r="B377" s="17">
        <v>0</v>
      </c>
      <c r="C377" s="17">
        <v>2200</v>
      </c>
      <c r="D377" s="18" t="s">
        <v>86</v>
      </c>
      <c r="E377" s="18" t="s">
        <v>87</v>
      </c>
      <c r="F377" s="19" t="s">
        <v>532</v>
      </c>
      <c r="G377" s="18" t="s">
        <v>533</v>
      </c>
      <c r="H377" s="18" t="s">
        <v>90</v>
      </c>
      <c r="I377" s="19" t="s">
        <v>94</v>
      </c>
    </row>
    <row r="378" spans="1:9" ht="63">
      <c r="A378" s="17">
        <v>2200</v>
      </c>
      <c r="B378" s="17">
        <v>0</v>
      </c>
      <c r="C378" s="17">
        <v>2200</v>
      </c>
      <c r="D378" s="18" t="s">
        <v>111</v>
      </c>
      <c r="E378" s="18" t="s">
        <v>87</v>
      </c>
      <c r="F378" s="19" t="s">
        <v>534</v>
      </c>
      <c r="G378" s="18" t="s">
        <v>535</v>
      </c>
      <c r="H378" s="18" t="s">
        <v>90</v>
      </c>
      <c r="I378" s="19" t="s">
        <v>94</v>
      </c>
    </row>
    <row r="379" spans="1:9" ht="63">
      <c r="A379" s="17">
        <v>2200</v>
      </c>
      <c r="B379" s="17">
        <v>0</v>
      </c>
      <c r="C379" s="17">
        <v>2200</v>
      </c>
      <c r="D379" s="18" t="s">
        <v>86</v>
      </c>
      <c r="E379" s="18" t="s">
        <v>87</v>
      </c>
      <c r="F379" s="19" t="s">
        <v>475</v>
      </c>
      <c r="G379" s="18" t="s">
        <v>476</v>
      </c>
      <c r="H379" s="18" t="s">
        <v>90</v>
      </c>
      <c r="I379" s="19" t="s">
        <v>94</v>
      </c>
    </row>
    <row r="380" spans="1:9" ht="47.25">
      <c r="A380" s="17">
        <v>2203.4</v>
      </c>
      <c r="B380" s="17">
        <v>0</v>
      </c>
      <c r="C380" s="17">
        <v>2203.4</v>
      </c>
      <c r="D380" s="18" t="s">
        <v>86</v>
      </c>
      <c r="E380" s="18" t="s">
        <v>87</v>
      </c>
      <c r="F380" s="19" t="s">
        <v>495</v>
      </c>
      <c r="G380" s="18">
        <v>110.17</v>
      </c>
      <c r="H380" s="18" t="s">
        <v>90</v>
      </c>
      <c r="I380" s="19" t="s">
        <v>91</v>
      </c>
    </row>
    <row r="381" spans="1:9" ht="47.25">
      <c r="A381" s="17">
        <v>2210.6</v>
      </c>
      <c r="B381" s="17">
        <v>0</v>
      </c>
      <c r="C381" s="17">
        <v>2210.6</v>
      </c>
      <c r="D381" s="18" t="s">
        <v>86</v>
      </c>
      <c r="E381" s="18" t="s">
        <v>87</v>
      </c>
      <c r="F381" s="19" t="s">
        <v>495</v>
      </c>
      <c r="G381" s="18">
        <v>110.53</v>
      </c>
      <c r="H381" s="18" t="s">
        <v>90</v>
      </c>
      <c r="I381" s="19" t="s">
        <v>91</v>
      </c>
    </row>
    <row r="382" spans="1:9" ht="63">
      <c r="A382" s="17">
        <v>2216</v>
      </c>
      <c r="B382" s="17">
        <v>0</v>
      </c>
      <c r="C382" s="17">
        <v>2216</v>
      </c>
      <c r="D382" s="18" t="s">
        <v>111</v>
      </c>
      <c r="E382" s="18" t="s">
        <v>87</v>
      </c>
      <c r="F382" s="19" t="s">
        <v>536</v>
      </c>
      <c r="G382" s="18" t="s">
        <v>537</v>
      </c>
      <c r="H382" s="18" t="s">
        <v>90</v>
      </c>
      <c r="I382" s="19" t="s">
        <v>94</v>
      </c>
    </row>
    <row r="383" spans="1:9" ht="63">
      <c r="A383" s="17">
        <v>2220</v>
      </c>
      <c r="B383" s="17">
        <v>0</v>
      </c>
      <c r="C383" s="17">
        <v>2220</v>
      </c>
      <c r="D383" s="18" t="s">
        <v>86</v>
      </c>
      <c r="E383" s="18" t="s">
        <v>87</v>
      </c>
      <c r="F383" s="19" t="s">
        <v>538</v>
      </c>
      <c r="G383" s="18">
        <v>190</v>
      </c>
      <c r="H383" s="18" t="s">
        <v>90</v>
      </c>
      <c r="I383" s="19" t="s">
        <v>94</v>
      </c>
    </row>
    <row r="384" spans="1:9" ht="63">
      <c r="A384" s="17">
        <v>2230</v>
      </c>
      <c r="B384" s="17">
        <v>0</v>
      </c>
      <c r="C384" s="17">
        <v>2230</v>
      </c>
      <c r="D384" s="18" t="s">
        <v>86</v>
      </c>
      <c r="E384" s="18" t="s">
        <v>87</v>
      </c>
      <c r="F384" s="19" t="s">
        <v>539</v>
      </c>
      <c r="G384" s="18">
        <v>151.41999999999999</v>
      </c>
      <c r="H384" s="18" t="s">
        <v>90</v>
      </c>
      <c r="I384" s="19" t="s">
        <v>94</v>
      </c>
    </row>
    <row r="385" spans="1:9" ht="63">
      <c r="A385" s="17">
        <v>2230.7599620000001</v>
      </c>
      <c r="B385" s="17">
        <v>0</v>
      </c>
      <c r="C385" s="17">
        <v>2230.7599620000001</v>
      </c>
      <c r="D385" s="18" t="s">
        <v>86</v>
      </c>
      <c r="E385" s="18" t="s">
        <v>87</v>
      </c>
      <c r="F385" s="19" t="s">
        <v>540</v>
      </c>
      <c r="G385" s="18">
        <v>154.54</v>
      </c>
      <c r="H385" s="18" t="s">
        <v>90</v>
      </c>
      <c r="I385" s="19" t="s">
        <v>94</v>
      </c>
    </row>
    <row r="386" spans="1:9" ht="47.25">
      <c r="A386" s="17">
        <v>2240.288517</v>
      </c>
      <c r="B386" s="17">
        <v>0</v>
      </c>
      <c r="C386" s="17">
        <v>2240.288517</v>
      </c>
      <c r="D386" s="18" t="s">
        <v>86</v>
      </c>
      <c r="E386" s="18" t="s">
        <v>541</v>
      </c>
      <c r="F386" s="19" t="s">
        <v>542</v>
      </c>
      <c r="G386" s="18">
        <v>125</v>
      </c>
      <c r="H386" s="18" t="s">
        <v>90</v>
      </c>
      <c r="I386" s="19" t="s">
        <v>177</v>
      </c>
    </row>
    <row r="387" spans="1:9" ht="63">
      <c r="A387" s="17">
        <v>2245.44</v>
      </c>
      <c r="B387" s="17">
        <v>0</v>
      </c>
      <c r="C387" s="17">
        <v>2245.44</v>
      </c>
      <c r="D387" s="18" t="s">
        <v>86</v>
      </c>
      <c r="E387" s="18" t="s">
        <v>87</v>
      </c>
      <c r="F387" s="19" t="s">
        <v>543</v>
      </c>
      <c r="G387" s="18" t="s">
        <v>544</v>
      </c>
      <c r="H387" s="18" t="s">
        <v>90</v>
      </c>
      <c r="I387" s="19" t="s">
        <v>94</v>
      </c>
    </row>
    <row r="388" spans="1:9" ht="63">
      <c r="A388" s="17">
        <v>2250</v>
      </c>
      <c r="B388" s="17">
        <v>0</v>
      </c>
      <c r="C388" s="17">
        <v>2250</v>
      </c>
      <c r="D388" s="18" t="s">
        <v>86</v>
      </c>
      <c r="E388" s="18" t="s">
        <v>87</v>
      </c>
      <c r="F388" s="19" t="s">
        <v>545</v>
      </c>
      <c r="G388" s="18">
        <v>73.14</v>
      </c>
      <c r="H388" s="18" t="s">
        <v>90</v>
      </c>
      <c r="I388" s="19" t="s">
        <v>94</v>
      </c>
    </row>
    <row r="389" spans="1:9" ht="47.25">
      <c r="A389" s="17">
        <v>2250</v>
      </c>
      <c r="B389" s="17">
        <v>0</v>
      </c>
      <c r="C389" s="17">
        <v>2250</v>
      </c>
      <c r="D389" s="18" t="s">
        <v>86</v>
      </c>
      <c r="E389" s="18" t="s">
        <v>87</v>
      </c>
      <c r="F389" s="19" t="s">
        <v>546</v>
      </c>
      <c r="G389" s="18">
        <v>137.85</v>
      </c>
      <c r="H389" s="18" t="s">
        <v>90</v>
      </c>
      <c r="I389" s="19" t="s">
        <v>91</v>
      </c>
    </row>
    <row r="390" spans="1:9" ht="63">
      <c r="A390" s="17">
        <v>2278.1602320000002</v>
      </c>
      <c r="B390" s="17">
        <v>0</v>
      </c>
      <c r="C390" s="17">
        <v>2278.1602320000002</v>
      </c>
      <c r="D390" s="18" t="s">
        <v>99</v>
      </c>
      <c r="E390" s="18" t="s">
        <v>87</v>
      </c>
      <c r="F390" s="19" t="s">
        <v>547</v>
      </c>
      <c r="G390" s="18">
        <v>140.6</v>
      </c>
      <c r="H390" s="18" t="s">
        <v>90</v>
      </c>
      <c r="I390" s="19" t="s">
        <v>94</v>
      </c>
    </row>
    <row r="391" spans="1:9" ht="63">
      <c r="A391" s="17">
        <v>2280</v>
      </c>
      <c r="B391" s="17">
        <v>0</v>
      </c>
      <c r="C391" s="17">
        <v>2280</v>
      </c>
      <c r="D391" s="18" t="s">
        <v>86</v>
      </c>
      <c r="E391" s="18" t="s">
        <v>87</v>
      </c>
      <c r="F391" s="19" t="s">
        <v>548</v>
      </c>
      <c r="G391" s="18">
        <v>114.67</v>
      </c>
      <c r="H391" s="18" t="s">
        <v>90</v>
      </c>
      <c r="I391" s="19" t="s">
        <v>94</v>
      </c>
    </row>
    <row r="392" spans="1:9" ht="47.25">
      <c r="A392" s="17">
        <v>2284.375</v>
      </c>
      <c r="B392" s="17">
        <v>0</v>
      </c>
      <c r="C392" s="17">
        <v>2284.375</v>
      </c>
      <c r="D392" s="18" t="s">
        <v>86</v>
      </c>
      <c r="E392" s="18" t="s">
        <v>549</v>
      </c>
      <c r="F392" s="19" t="s">
        <v>550</v>
      </c>
      <c r="G392" s="18" t="s">
        <v>551</v>
      </c>
      <c r="H392" s="18" t="s">
        <v>90</v>
      </c>
      <c r="I392" s="19" t="s">
        <v>177</v>
      </c>
    </row>
    <row r="393" spans="1:9" ht="63">
      <c r="A393" s="17">
        <v>2297.370629</v>
      </c>
      <c r="B393" s="17">
        <v>0</v>
      </c>
      <c r="C393" s="17">
        <v>2297.370629</v>
      </c>
      <c r="D393" s="18" t="s">
        <v>86</v>
      </c>
      <c r="E393" s="18" t="s">
        <v>87</v>
      </c>
      <c r="F393" s="19" t="s">
        <v>552</v>
      </c>
      <c r="G393" s="18">
        <v>88.69</v>
      </c>
      <c r="H393" s="18" t="s">
        <v>90</v>
      </c>
      <c r="I393" s="19" t="s">
        <v>94</v>
      </c>
    </row>
    <row r="394" spans="1:9" ht="63">
      <c r="A394" s="17">
        <v>2299.2555240000002</v>
      </c>
      <c r="B394" s="17">
        <v>0</v>
      </c>
      <c r="C394" s="17">
        <v>2299.2555240000002</v>
      </c>
      <c r="D394" s="18" t="s">
        <v>553</v>
      </c>
      <c r="E394" s="18" t="s">
        <v>87</v>
      </c>
      <c r="F394" s="19" t="s">
        <v>554</v>
      </c>
      <c r="G394" s="18">
        <v>60</v>
      </c>
      <c r="H394" s="18" t="s">
        <v>90</v>
      </c>
      <c r="I394" s="19" t="s">
        <v>94</v>
      </c>
    </row>
    <row r="395" spans="1:9" ht="63">
      <c r="A395" s="17">
        <v>2304.9968610000001</v>
      </c>
      <c r="B395" s="17">
        <v>0</v>
      </c>
      <c r="C395" s="17">
        <v>2304.9968610000001</v>
      </c>
      <c r="D395" s="18" t="s">
        <v>86</v>
      </c>
      <c r="E395" s="18" t="s">
        <v>87</v>
      </c>
      <c r="F395" s="19" t="s">
        <v>555</v>
      </c>
      <c r="G395" s="18">
        <v>198</v>
      </c>
      <c r="H395" s="18" t="s">
        <v>90</v>
      </c>
      <c r="I395" s="19" t="s">
        <v>94</v>
      </c>
    </row>
    <row r="396" spans="1:9" ht="63">
      <c r="A396" s="17">
        <v>2342.6999999999998</v>
      </c>
      <c r="B396" s="17">
        <v>0</v>
      </c>
      <c r="C396" s="17">
        <v>2342.6999999999998</v>
      </c>
      <c r="D396" s="18" t="s">
        <v>111</v>
      </c>
      <c r="E396" s="18" t="s">
        <v>87</v>
      </c>
      <c r="F396" s="19" t="s">
        <v>367</v>
      </c>
      <c r="G396" s="18">
        <v>26.03</v>
      </c>
      <c r="H396" s="18" t="s">
        <v>90</v>
      </c>
      <c r="I396" s="19" t="s">
        <v>94</v>
      </c>
    </row>
    <row r="397" spans="1:9" ht="63">
      <c r="A397" s="17">
        <v>2363.5</v>
      </c>
      <c r="B397" s="17">
        <v>0</v>
      </c>
      <c r="C397" s="17">
        <v>2363.5</v>
      </c>
      <c r="D397" s="18" t="s">
        <v>86</v>
      </c>
      <c r="E397" s="18" t="s">
        <v>87</v>
      </c>
      <c r="F397" s="19" t="s">
        <v>556</v>
      </c>
      <c r="G397" s="18">
        <v>165.95</v>
      </c>
      <c r="H397" s="18" t="s">
        <v>90</v>
      </c>
      <c r="I397" s="19" t="s">
        <v>94</v>
      </c>
    </row>
    <row r="398" spans="1:9" ht="63">
      <c r="A398" s="17">
        <v>2371.097585</v>
      </c>
      <c r="B398" s="17">
        <v>0</v>
      </c>
      <c r="C398" s="17">
        <v>2371.097585</v>
      </c>
      <c r="D398" s="18" t="s">
        <v>86</v>
      </c>
      <c r="E398" s="18" t="s">
        <v>87</v>
      </c>
      <c r="F398" s="19" t="s">
        <v>557</v>
      </c>
      <c r="G398" s="18">
        <v>101.76</v>
      </c>
      <c r="H398" s="18" t="s">
        <v>90</v>
      </c>
      <c r="I398" s="19" t="s">
        <v>94</v>
      </c>
    </row>
    <row r="399" spans="1:9" ht="63">
      <c r="A399" s="17">
        <v>2382.3000000000002</v>
      </c>
      <c r="B399" s="17">
        <v>0</v>
      </c>
      <c r="C399" s="17">
        <v>2382.3000000000002</v>
      </c>
      <c r="D399" s="18" t="s">
        <v>86</v>
      </c>
      <c r="E399" s="18" t="s">
        <v>87</v>
      </c>
      <c r="F399" s="19" t="s">
        <v>558</v>
      </c>
      <c r="G399" s="18" t="s">
        <v>559</v>
      </c>
      <c r="H399" s="18" t="s">
        <v>90</v>
      </c>
      <c r="I399" s="19" t="s">
        <v>94</v>
      </c>
    </row>
    <row r="400" spans="1:9" ht="63">
      <c r="A400" s="17">
        <v>2387.5</v>
      </c>
      <c r="B400" s="17">
        <v>0</v>
      </c>
      <c r="C400" s="17">
        <v>2387.5</v>
      </c>
      <c r="D400" s="18" t="s">
        <v>86</v>
      </c>
      <c r="E400" s="18" t="s">
        <v>87</v>
      </c>
      <c r="F400" s="19" t="s">
        <v>560</v>
      </c>
      <c r="G400" s="18" t="s">
        <v>561</v>
      </c>
      <c r="H400" s="18" t="s">
        <v>90</v>
      </c>
      <c r="I400" s="19" t="s">
        <v>94</v>
      </c>
    </row>
    <row r="401" spans="1:9" ht="63">
      <c r="A401" s="17">
        <v>2400</v>
      </c>
      <c r="B401" s="17">
        <v>0</v>
      </c>
      <c r="C401" s="17">
        <v>2400</v>
      </c>
      <c r="D401" s="18" t="s">
        <v>86</v>
      </c>
      <c r="E401" s="18" t="s">
        <v>87</v>
      </c>
      <c r="F401" s="19" t="s">
        <v>562</v>
      </c>
      <c r="G401" s="18">
        <v>113.13</v>
      </c>
      <c r="H401" s="18" t="s">
        <v>90</v>
      </c>
      <c r="I401" s="19" t="s">
        <v>94</v>
      </c>
    </row>
    <row r="402" spans="1:9" ht="63">
      <c r="A402" s="17">
        <v>2400</v>
      </c>
      <c r="B402" s="17">
        <v>0</v>
      </c>
      <c r="C402" s="17">
        <v>2400</v>
      </c>
      <c r="D402" s="18" t="s">
        <v>111</v>
      </c>
      <c r="E402" s="18" t="s">
        <v>87</v>
      </c>
      <c r="F402" s="19" t="s">
        <v>563</v>
      </c>
      <c r="G402" s="18">
        <v>514.53</v>
      </c>
      <c r="H402" s="18" t="s">
        <v>90</v>
      </c>
      <c r="I402" s="19" t="s">
        <v>94</v>
      </c>
    </row>
    <row r="403" spans="1:9" ht="63">
      <c r="A403" s="17">
        <v>2400</v>
      </c>
      <c r="B403" s="17">
        <v>0</v>
      </c>
      <c r="C403" s="17">
        <v>2400</v>
      </c>
      <c r="D403" s="18" t="s">
        <v>86</v>
      </c>
      <c r="E403" s="18" t="s">
        <v>87</v>
      </c>
      <c r="F403" s="19" t="s">
        <v>479</v>
      </c>
      <c r="G403" s="18" t="s">
        <v>564</v>
      </c>
      <c r="H403" s="18" t="s">
        <v>90</v>
      </c>
      <c r="I403" s="19" t="s">
        <v>94</v>
      </c>
    </row>
    <row r="404" spans="1:9" ht="63">
      <c r="A404" s="17">
        <v>2400</v>
      </c>
      <c r="B404" s="17">
        <v>0</v>
      </c>
      <c r="C404" s="17">
        <v>2400</v>
      </c>
      <c r="D404" s="18" t="s">
        <v>86</v>
      </c>
      <c r="E404" s="18" t="s">
        <v>87</v>
      </c>
      <c r="F404" s="19" t="s">
        <v>565</v>
      </c>
      <c r="G404" s="18" t="s">
        <v>566</v>
      </c>
      <c r="H404" s="18" t="s">
        <v>90</v>
      </c>
      <c r="I404" s="19" t="s">
        <v>94</v>
      </c>
    </row>
    <row r="405" spans="1:9" ht="63">
      <c r="A405" s="17">
        <v>2400</v>
      </c>
      <c r="B405" s="17">
        <v>0</v>
      </c>
      <c r="C405" s="17">
        <v>2400</v>
      </c>
      <c r="D405" s="18" t="s">
        <v>86</v>
      </c>
      <c r="E405" s="18" t="s">
        <v>87</v>
      </c>
      <c r="F405" s="19" t="s">
        <v>567</v>
      </c>
      <c r="G405" s="18" t="s">
        <v>568</v>
      </c>
      <c r="H405" s="18" t="s">
        <v>90</v>
      </c>
      <c r="I405" s="19" t="s">
        <v>94</v>
      </c>
    </row>
    <row r="406" spans="1:9" ht="63">
      <c r="A406" s="17">
        <v>2402.3898279999999</v>
      </c>
      <c r="B406" s="17">
        <v>0</v>
      </c>
      <c r="C406" s="17">
        <v>2402.3898279999999</v>
      </c>
      <c r="D406" s="18" t="s">
        <v>86</v>
      </c>
      <c r="E406" s="18" t="s">
        <v>87</v>
      </c>
      <c r="F406" s="19" t="s">
        <v>569</v>
      </c>
      <c r="G406" s="18" t="s">
        <v>275</v>
      </c>
      <c r="H406" s="18" t="s">
        <v>90</v>
      </c>
      <c r="I406" s="19" t="s">
        <v>94</v>
      </c>
    </row>
    <row r="407" spans="1:9" ht="63">
      <c r="A407" s="17">
        <v>2411</v>
      </c>
      <c r="B407" s="17">
        <v>0</v>
      </c>
      <c r="C407" s="17">
        <v>2411</v>
      </c>
      <c r="D407" s="18" t="s">
        <v>111</v>
      </c>
      <c r="E407" s="18" t="s">
        <v>87</v>
      </c>
      <c r="F407" s="19" t="s">
        <v>333</v>
      </c>
      <c r="G407" s="18">
        <v>24.11</v>
      </c>
      <c r="H407" s="18" t="s">
        <v>90</v>
      </c>
      <c r="I407" s="19" t="s">
        <v>94</v>
      </c>
    </row>
    <row r="408" spans="1:9" ht="63">
      <c r="A408" s="17">
        <v>2411.020849</v>
      </c>
      <c r="B408" s="17">
        <v>0</v>
      </c>
      <c r="C408" s="17">
        <v>2411.020849</v>
      </c>
      <c r="D408" s="18" t="s">
        <v>86</v>
      </c>
      <c r="E408" s="18" t="s">
        <v>87</v>
      </c>
      <c r="F408" s="19" t="s">
        <v>570</v>
      </c>
      <c r="G408" s="18">
        <v>88.69</v>
      </c>
      <c r="H408" s="18" t="s">
        <v>90</v>
      </c>
      <c r="I408" s="19" t="s">
        <v>94</v>
      </c>
    </row>
    <row r="409" spans="1:9" ht="63">
      <c r="A409" s="17">
        <v>2411.8225320000001</v>
      </c>
      <c r="B409" s="17">
        <v>0</v>
      </c>
      <c r="C409" s="17">
        <v>2411.8225320000001</v>
      </c>
      <c r="D409" s="18" t="s">
        <v>86</v>
      </c>
      <c r="E409" s="18" t="s">
        <v>87</v>
      </c>
      <c r="F409" s="19" t="s">
        <v>571</v>
      </c>
      <c r="G409" s="18" t="s">
        <v>572</v>
      </c>
      <c r="H409" s="18" t="s">
        <v>90</v>
      </c>
      <c r="I409" s="19" t="s">
        <v>94</v>
      </c>
    </row>
    <row r="410" spans="1:9" ht="63">
      <c r="A410" s="17">
        <v>2415.460896</v>
      </c>
      <c r="B410" s="17">
        <v>0</v>
      </c>
      <c r="C410" s="17">
        <v>2415.460896</v>
      </c>
      <c r="D410" s="18" t="s">
        <v>86</v>
      </c>
      <c r="E410" s="18" t="s">
        <v>87</v>
      </c>
      <c r="F410" s="19" t="s">
        <v>573</v>
      </c>
      <c r="G410" s="18" t="s">
        <v>574</v>
      </c>
      <c r="H410" s="18" t="s">
        <v>90</v>
      </c>
      <c r="I410" s="19" t="s">
        <v>94</v>
      </c>
    </row>
    <row r="411" spans="1:9" ht="63">
      <c r="A411" s="17">
        <v>2416.25</v>
      </c>
      <c r="B411" s="17">
        <v>0</v>
      </c>
      <c r="C411" s="17">
        <v>2416.25</v>
      </c>
      <c r="D411" s="18" t="s">
        <v>86</v>
      </c>
      <c r="E411" s="18" t="s">
        <v>87</v>
      </c>
      <c r="F411" s="19" t="s">
        <v>575</v>
      </c>
      <c r="G411" s="18">
        <v>105.5</v>
      </c>
      <c r="H411" s="18" t="s">
        <v>90</v>
      </c>
      <c r="I411" s="19" t="s">
        <v>94</v>
      </c>
    </row>
    <row r="412" spans="1:9" ht="47.25">
      <c r="A412" s="17">
        <v>2420</v>
      </c>
      <c r="B412" s="17">
        <v>0</v>
      </c>
      <c r="C412" s="17">
        <v>2420</v>
      </c>
      <c r="D412" s="18" t="s">
        <v>86</v>
      </c>
      <c r="E412" s="18" t="s">
        <v>87</v>
      </c>
      <c r="F412" s="19" t="s">
        <v>576</v>
      </c>
      <c r="G412" s="18">
        <v>180</v>
      </c>
      <c r="H412" s="18" t="s">
        <v>90</v>
      </c>
      <c r="I412" s="19" t="s">
        <v>91</v>
      </c>
    </row>
    <row r="413" spans="1:9" ht="63">
      <c r="A413" s="17">
        <v>2437.7593259999999</v>
      </c>
      <c r="B413" s="17">
        <v>0</v>
      </c>
      <c r="C413" s="17">
        <v>2437.7593259999999</v>
      </c>
      <c r="D413" s="18" t="s">
        <v>86</v>
      </c>
      <c r="E413" s="18" t="s">
        <v>87</v>
      </c>
      <c r="F413" s="19" t="s">
        <v>577</v>
      </c>
      <c r="G413" s="18" t="s">
        <v>337</v>
      </c>
      <c r="H413" s="18" t="s">
        <v>90</v>
      </c>
      <c r="I413" s="19" t="s">
        <v>94</v>
      </c>
    </row>
    <row r="414" spans="1:9" ht="63">
      <c r="A414" s="17">
        <v>2440</v>
      </c>
      <c r="B414" s="17">
        <v>0</v>
      </c>
      <c r="C414" s="17">
        <v>2440</v>
      </c>
      <c r="D414" s="18" t="s">
        <v>86</v>
      </c>
      <c r="E414" s="18" t="s">
        <v>87</v>
      </c>
      <c r="F414" s="19" t="s">
        <v>578</v>
      </c>
      <c r="G414" s="18">
        <v>108.43</v>
      </c>
      <c r="H414" s="18" t="s">
        <v>90</v>
      </c>
      <c r="I414" s="19" t="s">
        <v>94</v>
      </c>
    </row>
    <row r="415" spans="1:9" ht="63">
      <c r="A415" s="17">
        <v>2450</v>
      </c>
      <c r="B415" s="17">
        <v>0</v>
      </c>
      <c r="C415" s="17">
        <v>2450</v>
      </c>
      <c r="D415" s="18" t="s">
        <v>86</v>
      </c>
      <c r="E415" s="18" t="s">
        <v>87</v>
      </c>
      <c r="F415" s="19" t="s">
        <v>579</v>
      </c>
      <c r="G415" s="18" t="s">
        <v>580</v>
      </c>
      <c r="H415" s="18" t="s">
        <v>90</v>
      </c>
      <c r="I415" s="19" t="s">
        <v>94</v>
      </c>
    </row>
    <row r="416" spans="1:9" ht="63">
      <c r="A416" s="17">
        <v>2458.174172</v>
      </c>
      <c r="B416" s="17">
        <v>0</v>
      </c>
      <c r="C416" s="17">
        <v>2458.174172</v>
      </c>
      <c r="D416" s="18" t="s">
        <v>86</v>
      </c>
      <c r="E416" s="18" t="s">
        <v>87</v>
      </c>
      <c r="F416" s="19" t="s">
        <v>581</v>
      </c>
      <c r="G416" s="18">
        <v>244</v>
      </c>
      <c r="H416" s="18" t="s">
        <v>90</v>
      </c>
      <c r="I416" s="19" t="s">
        <v>94</v>
      </c>
    </row>
    <row r="417" spans="1:9" ht="63">
      <c r="A417" s="17">
        <v>2462</v>
      </c>
      <c r="B417" s="17">
        <v>0</v>
      </c>
      <c r="C417" s="17">
        <v>2462</v>
      </c>
      <c r="D417" s="18" t="s">
        <v>86</v>
      </c>
      <c r="E417" s="18" t="s">
        <v>87</v>
      </c>
      <c r="F417" s="19" t="s">
        <v>582</v>
      </c>
      <c r="G417" s="18">
        <v>118</v>
      </c>
      <c r="H417" s="18" t="s">
        <v>90</v>
      </c>
      <c r="I417" s="19" t="s">
        <v>94</v>
      </c>
    </row>
    <row r="418" spans="1:9" ht="63">
      <c r="A418" s="17">
        <v>2471.9</v>
      </c>
      <c r="B418" s="17">
        <v>0</v>
      </c>
      <c r="C418" s="17">
        <v>2471.9</v>
      </c>
      <c r="D418" s="18" t="s">
        <v>111</v>
      </c>
      <c r="E418" s="18" t="s">
        <v>87</v>
      </c>
      <c r="F418" s="19" t="s">
        <v>583</v>
      </c>
      <c r="G418" s="18" t="s">
        <v>584</v>
      </c>
      <c r="H418" s="18" t="s">
        <v>90</v>
      </c>
      <c r="I418" s="19" t="s">
        <v>94</v>
      </c>
    </row>
    <row r="419" spans="1:9" ht="63">
      <c r="A419" s="17">
        <v>2474.5500000000002</v>
      </c>
      <c r="B419" s="17">
        <v>0</v>
      </c>
      <c r="C419" s="17">
        <v>2474.5500000000002</v>
      </c>
      <c r="D419" s="18" t="s">
        <v>111</v>
      </c>
      <c r="E419" s="18" t="s">
        <v>87</v>
      </c>
      <c r="F419" s="19" t="s">
        <v>585</v>
      </c>
      <c r="G419" s="18" t="s">
        <v>586</v>
      </c>
      <c r="H419" s="18" t="s">
        <v>90</v>
      </c>
      <c r="I419" s="19" t="s">
        <v>94</v>
      </c>
    </row>
    <row r="420" spans="1:9" ht="47.25">
      <c r="A420" s="17">
        <v>2478.9401779999998</v>
      </c>
      <c r="B420" s="17">
        <v>0</v>
      </c>
      <c r="C420" s="17">
        <v>2478.9401779999998</v>
      </c>
      <c r="D420" s="18" t="s">
        <v>86</v>
      </c>
      <c r="E420" s="18" t="s">
        <v>587</v>
      </c>
      <c r="F420" s="19" t="s">
        <v>588</v>
      </c>
      <c r="G420" s="18" t="s">
        <v>589</v>
      </c>
      <c r="H420" s="18" t="s">
        <v>90</v>
      </c>
      <c r="I420" s="19" t="s">
        <v>177</v>
      </c>
    </row>
    <row r="421" spans="1:9" ht="63">
      <c r="A421" s="17">
        <v>2486.682284</v>
      </c>
      <c r="B421" s="17">
        <v>0</v>
      </c>
      <c r="C421" s="17">
        <v>2486.682284</v>
      </c>
      <c r="D421" s="18" t="s">
        <v>553</v>
      </c>
      <c r="E421" s="18" t="s">
        <v>87</v>
      </c>
      <c r="F421" s="19" t="s">
        <v>590</v>
      </c>
      <c r="G421" s="18" t="s">
        <v>591</v>
      </c>
      <c r="H421" s="18" t="s">
        <v>90</v>
      </c>
      <c r="I421" s="19" t="s">
        <v>94</v>
      </c>
    </row>
    <row r="422" spans="1:9" ht="63">
      <c r="A422" s="17">
        <v>2488.1550000000002</v>
      </c>
      <c r="B422" s="17">
        <v>0</v>
      </c>
      <c r="C422" s="17">
        <v>2488.1550000000002</v>
      </c>
      <c r="D422" s="18" t="s">
        <v>86</v>
      </c>
      <c r="E422" s="18" t="s">
        <v>87</v>
      </c>
      <c r="F422" s="19" t="s">
        <v>592</v>
      </c>
      <c r="G422" s="18" t="s">
        <v>593</v>
      </c>
      <c r="H422" s="18" t="s">
        <v>90</v>
      </c>
      <c r="I422" s="19" t="s">
        <v>94</v>
      </c>
    </row>
    <row r="423" spans="1:9" ht="63">
      <c r="A423" s="17">
        <v>2500</v>
      </c>
      <c r="B423" s="17">
        <v>0</v>
      </c>
      <c r="C423" s="17">
        <v>2500</v>
      </c>
      <c r="D423" s="18" t="s">
        <v>86</v>
      </c>
      <c r="E423" s="18" t="s">
        <v>87</v>
      </c>
      <c r="F423" s="19" t="s">
        <v>594</v>
      </c>
      <c r="G423" s="18">
        <v>129.22</v>
      </c>
      <c r="H423" s="18" t="s">
        <v>90</v>
      </c>
      <c r="I423" s="19" t="s">
        <v>94</v>
      </c>
    </row>
    <row r="424" spans="1:9" ht="63">
      <c r="A424" s="17">
        <v>2500</v>
      </c>
      <c r="B424" s="17">
        <v>0</v>
      </c>
      <c r="C424" s="17">
        <v>2500</v>
      </c>
      <c r="D424" s="18" t="s">
        <v>86</v>
      </c>
      <c r="E424" s="18" t="s">
        <v>87</v>
      </c>
      <c r="F424" s="19" t="s">
        <v>595</v>
      </c>
      <c r="G424" s="18">
        <v>160</v>
      </c>
      <c r="H424" s="18" t="s">
        <v>90</v>
      </c>
      <c r="I424" s="19" t="s">
        <v>94</v>
      </c>
    </row>
    <row r="425" spans="1:9" ht="63">
      <c r="A425" s="17">
        <v>2500</v>
      </c>
      <c r="B425" s="17">
        <v>0</v>
      </c>
      <c r="C425" s="17">
        <v>2500</v>
      </c>
      <c r="D425" s="18" t="s">
        <v>86</v>
      </c>
      <c r="E425" s="18" t="s">
        <v>87</v>
      </c>
      <c r="F425" s="19" t="s">
        <v>596</v>
      </c>
      <c r="G425" s="18" t="s">
        <v>597</v>
      </c>
      <c r="H425" s="18" t="s">
        <v>90</v>
      </c>
      <c r="I425" s="19" t="s">
        <v>94</v>
      </c>
    </row>
    <row r="426" spans="1:9" ht="63">
      <c r="A426" s="17">
        <v>2519.38861</v>
      </c>
      <c r="B426" s="17">
        <v>0</v>
      </c>
      <c r="C426" s="17">
        <v>2519.38861</v>
      </c>
      <c r="D426" s="18" t="s">
        <v>86</v>
      </c>
      <c r="E426" s="18" t="s">
        <v>87</v>
      </c>
      <c r="F426" s="19" t="s">
        <v>598</v>
      </c>
      <c r="G426" s="18">
        <v>95.62</v>
      </c>
      <c r="H426" s="18" t="s">
        <v>90</v>
      </c>
      <c r="I426" s="19" t="s">
        <v>94</v>
      </c>
    </row>
    <row r="427" spans="1:9" ht="63">
      <c r="A427" s="17">
        <v>2553.2611109999998</v>
      </c>
      <c r="B427" s="17">
        <v>0</v>
      </c>
      <c r="C427" s="17">
        <v>2553.2611109999998</v>
      </c>
      <c r="D427" s="18" t="s">
        <v>86</v>
      </c>
      <c r="E427" s="18" t="s">
        <v>87</v>
      </c>
      <c r="F427" s="19" t="s">
        <v>599</v>
      </c>
      <c r="G427" s="18" t="s">
        <v>600</v>
      </c>
      <c r="H427" s="18" t="s">
        <v>90</v>
      </c>
      <c r="I427" s="19" t="s">
        <v>94</v>
      </c>
    </row>
    <row r="428" spans="1:9" ht="63">
      <c r="A428" s="17">
        <v>2574.38861</v>
      </c>
      <c r="B428" s="17">
        <v>0</v>
      </c>
      <c r="C428" s="17">
        <v>2574.38861</v>
      </c>
      <c r="D428" s="18" t="s">
        <v>86</v>
      </c>
      <c r="E428" s="18" t="s">
        <v>87</v>
      </c>
      <c r="F428" s="19" t="s">
        <v>601</v>
      </c>
      <c r="G428" s="18">
        <v>112.55</v>
      </c>
      <c r="H428" s="18" t="s">
        <v>90</v>
      </c>
      <c r="I428" s="19" t="s">
        <v>94</v>
      </c>
    </row>
    <row r="429" spans="1:9" ht="63">
      <c r="A429" s="17">
        <v>2594.6999999999998</v>
      </c>
      <c r="B429" s="17">
        <v>0</v>
      </c>
      <c r="C429" s="17">
        <v>2594.6999999999998</v>
      </c>
      <c r="D429" s="18" t="s">
        <v>111</v>
      </c>
      <c r="E429" s="18" t="s">
        <v>87</v>
      </c>
      <c r="F429" s="19" t="s">
        <v>333</v>
      </c>
      <c r="G429" s="18">
        <v>28.83</v>
      </c>
      <c r="H429" s="18" t="s">
        <v>90</v>
      </c>
      <c r="I429" s="19" t="s">
        <v>94</v>
      </c>
    </row>
    <row r="430" spans="1:9" ht="63">
      <c r="A430" s="17">
        <v>2600</v>
      </c>
      <c r="B430" s="17">
        <v>0</v>
      </c>
      <c r="C430" s="17">
        <v>2600</v>
      </c>
      <c r="D430" s="18" t="s">
        <v>86</v>
      </c>
      <c r="E430" s="18" t="s">
        <v>87</v>
      </c>
      <c r="F430" s="19" t="s">
        <v>602</v>
      </c>
      <c r="G430" s="18">
        <v>173.37</v>
      </c>
      <c r="H430" s="18" t="s">
        <v>90</v>
      </c>
      <c r="I430" s="19" t="s">
        <v>94</v>
      </c>
    </row>
    <row r="431" spans="1:9" ht="63">
      <c r="A431" s="17">
        <v>2600</v>
      </c>
      <c r="B431" s="17">
        <v>0</v>
      </c>
      <c r="C431" s="17">
        <v>2600</v>
      </c>
      <c r="D431" s="18" t="s">
        <v>86</v>
      </c>
      <c r="E431" s="18" t="s">
        <v>87</v>
      </c>
      <c r="F431" s="19" t="s">
        <v>603</v>
      </c>
      <c r="G431" s="18">
        <v>216</v>
      </c>
      <c r="H431" s="18" t="s">
        <v>90</v>
      </c>
      <c r="I431" s="19" t="s">
        <v>94</v>
      </c>
    </row>
    <row r="432" spans="1:9" ht="63">
      <c r="A432" s="17">
        <v>2600</v>
      </c>
      <c r="B432" s="17">
        <v>0</v>
      </c>
      <c r="C432" s="17">
        <v>2600</v>
      </c>
      <c r="D432" s="18" t="s">
        <v>86</v>
      </c>
      <c r="E432" s="18" t="s">
        <v>87</v>
      </c>
      <c r="F432" s="19" t="s">
        <v>604</v>
      </c>
      <c r="G432" s="18" t="s">
        <v>134</v>
      </c>
      <c r="H432" s="18" t="s">
        <v>90</v>
      </c>
      <c r="I432" s="19" t="s">
        <v>94</v>
      </c>
    </row>
    <row r="433" spans="1:9" ht="63">
      <c r="A433" s="17">
        <v>2600</v>
      </c>
      <c r="B433" s="17">
        <v>0</v>
      </c>
      <c r="C433" s="17">
        <v>2600</v>
      </c>
      <c r="D433" s="18" t="s">
        <v>86</v>
      </c>
      <c r="E433" s="18" t="s">
        <v>87</v>
      </c>
      <c r="F433" s="19" t="s">
        <v>605</v>
      </c>
      <c r="G433" s="18">
        <v>102.17</v>
      </c>
      <c r="H433" s="18" t="s">
        <v>90</v>
      </c>
      <c r="I433" s="19" t="s">
        <v>94</v>
      </c>
    </row>
    <row r="434" spans="1:9" ht="63">
      <c r="A434" s="17">
        <v>2603.0966079999998</v>
      </c>
      <c r="B434" s="17">
        <v>0</v>
      </c>
      <c r="C434" s="17">
        <v>2603.0966079999998</v>
      </c>
      <c r="D434" s="18" t="s">
        <v>86</v>
      </c>
      <c r="E434" s="18" t="s">
        <v>87</v>
      </c>
      <c r="F434" s="19" t="s">
        <v>606</v>
      </c>
      <c r="G434" s="18">
        <v>112.55</v>
      </c>
      <c r="H434" s="18" t="s">
        <v>90</v>
      </c>
      <c r="I434" s="19" t="s">
        <v>94</v>
      </c>
    </row>
    <row r="435" spans="1:9" ht="63">
      <c r="A435" s="17">
        <v>2628</v>
      </c>
      <c r="B435" s="17">
        <v>0</v>
      </c>
      <c r="C435" s="17">
        <v>2628</v>
      </c>
      <c r="D435" s="18" t="s">
        <v>111</v>
      </c>
      <c r="E435" s="18" t="s">
        <v>87</v>
      </c>
      <c r="F435" s="19" t="s">
        <v>333</v>
      </c>
      <c r="G435" s="18">
        <v>29.2</v>
      </c>
      <c r="H435" s="18" t="s">
        <v>90</v>
      </c>
      <c r="I435" s="19" t="s">
        <v>94</v>
      </c>
    </row>
    <row r="436" spans="1:9" ht="63">
      <c r="A436" s="17">
        <v>2631.0650000000001</v>
      </c>
      <c r="B436" s="17">
        <v>0</v>
      </c>
      <c r="C436" s="17">
        <v>2631.0650000000001</v>
      </c>
      <c r="D436" s="18" t="s">
        <v>86</v>
      </c>
      <c r="E436" s="18" t="s">
        <v>87</v>
      </c>
      <c r="F436" s="19" t="s">
        <v>607</v>
      </c>
      <c r="G436" s="18" t="s">
        <v>608</v>
      </c>
      <c r="H436" s="18" t="s">
        <v>90</v>
      </c>
      <c r="I436" s="19" t="s">
        <v>94</v>
      </c>
    </row>
    <row r="437" spans="1:9" ht="63">
      <c r="A437" s="17">
        <v>2652.25</v>
      </c>
      <c r="B437" s="17">
        <v>0</v>
      </c>
      <c r="C437" s="17">
        <v>2652.25</v>
      </c>
      <c r="D437" s="18" t="s">
        <v>86</v>
      </c>
      <c r="E437" s="18" t="s">
        <v>87</v>
      </c>
      <c r="F437" s="19" t="s">
        <v>609</v>
      </c>
      <c r="G437" s="18">
        <v>160</v>
      </c>
      <c r="H437" s="18" t="s">
        <v>90</v>
      </c>
      <c r="I437" s="19" t="s">
        <v>94</v>
      </c>
    </row>
    <row r="438" spans="1:9" ht="63">
      <c r="A438" s="17">
        <v>2680</v>
      </c>
      <c r="B438" s="17">
        <v>0</v>
      </c>
      <c r="C438" s="17">
        <v>2680</v>
      </c>
      <c r="D438" s="18" t="s">
        <v>86</v>
      </c>
      <c r="E438" s="18" t="s">
        <v>87</v>
      </c>
      <c r="F438" s="19" t="s">
        <v>610</v>
      </c>
      <c r="G438" s="18">
        <v>43.34</v>
      </c>
      <c r="H438" s="18" t="s">
        <v>90</v>
      </c>
      <c r="I438" s="19" t="s">
        <v>94</v>
      </c>
    </row>
    <row r="439" spans="1:9" ht="63">
      <c r="A439" s="17">
        <v>2680</v>
      </c>
      <c r="B439" s="17">
        <v>0</v>
      </c>
      <c r="C439" s="17">
        <v>2680</v>
      </c>
      <c r="D439" s="18" t="s">
        <v>86</v>
      </c>
      <c r="E439" s="18" t="s">
        <v>87</v>
      </c>
      <c r="F439" s="19" t="s">
        <v>611</v>
      </c>
      <c r="G439" s="18">
        <v>175</v>
      </c>
      <c r="H439" s="18" t="s">
        <v>90</v>
      </c>
      <c r="I439" s="19" t="s">
        <v>94</v>
      </c>
    </row>
    <row r="440" spans="1:9" ht="63">
      <c r="A440" s="17">
        <v>2700</v>
      </c>
      <c r="B440" s="17">
        <v>0</v>
      </c>
      <c r="C440" s="17">
        <v>2700</v>
      </c>
      <c r="D440" s="18" t="s">
        <v>86</v>
      </c>
      <c r="E440" s="18" t="s">
        <v>87</v>
      </c>
      <c r="F440" s="19" t="s">
        <v>612</v>
      </c>
      <c r="G440" s="18">
        <v>158.43</v>
      </c>
      <c r="H440" s="18" t="s">
        <v>90</v>
      </c>
      <c r="I440" s="19" t="s">
        <v>94</v>
      </c>
    </row>
    <row r="441" spans="1:9" ht="63">
      <c r="A441" s="17">
        <v>2700</v>
      </c>
      <c r="B441" s="17">
        <v>0</v>
      </c>
      <c r="C441" s="17">
        <v>2700</v>
      </c>
      <c r="D441" s="18" t="s">
        <v>111</v>
      </c>
      <c r="E441" s="18" t="s">
        <v>87</v>
      </c>
      <c r="F441" s="19" t="s">
        <v>333</v>
      </c>
      <c r="G441" s="18">
        <v>30</v>
      </c>
      <c r="H441" s="18" t="s">
        <v>90</v>
      </c>
      <c r="I441" s="19" t="s">
        <v>94</v>
      </c>
    </row>
    <row r="442" spans="1:9" ht="63">
      <c r="A442" s="17">
        <v>2750</v>
      </c>
      <c r="B442" s="17">
        <v>0</v>
      </c>
      <c r="C442" s="17">
        <v>2750</v>
      </c>
      <c r="D442" s="18" t="s">
        <v>86</v>
      </c>
      <c r="E442" s="18" t="s">
        <v>87</v>
      </c>
      <c r="F442" s="19" t="s">
        <v>378</v>
      </c>
      <c r="G442" s="18" t="s">
        <v>613</v>
      </c>
      <c r="H442" s="18" t="s">
        <v>90</v>
      </c>
      <c r="I442" s="19" t="s">
        <v>94</v>
      </c>
    </row>
    <row r="443" spans="1:9" ht="47.25">
      <c r="A443" s="17">
        <v>2753.0650000000001</v>
      </c>
      <c r="B443" s="17">
        <v>0</v>
      </c>
      <c r="C443" s="17">
        <v>2753.0650000000001</v>
      </c>
      <c r="D443" s="18" t="s">
        <v>86</v>
      </c>
      <c r="E443" s="18" t="s">
        <v>87</v>
      </c>
      <c r="F443" s="19" t="s">
        <v>506</v>
      </c>
      <c r="G443" s="18" t="s">
        <v>614</v>
      </c>
      <c r="H443" s="18" t="s">
        <v>90</v>
      </c>
      <c r="I443" s="19" t="s">
        <v>91</v>
      </c>
    </row>
    <row r="444" spans="1:9" ht="63">
      <c r="A444" s="17">
        <v>2770</v>
      </c>
      <c r="B444" s="17">
        <v>0</v>
      </c>
      <c r="C444" s="17">
        <v>2770</v>
      </c>
      <c r="D444" s="18" t="s">
        <v>86</v>
      </c>
      <c r="E444" s="18" t="s">
        <v>87</v>
      </c>
      <c r="F444" s="19" t="s">
        <v>615</v>
      </c>
      <c r="G444" s="18" t="s">
        <v>107</v>
      </c>
      <c r="H444" s="18" t="s">
        <v>90</v>
      </c>
      <c r="I444" s="19" t="s">
        <v>94</v>
      </c>
    </row>
    <row r="445" spans="1:9" ht="63">
      <c r="A445" s="17">
        <v>2800</v>
      </c>
      <c r="B445" s="17">
        <v>0</v>
      </c>
      <c r="C445" s="17">
        <v>2800</v>
      </c>
      <c r="D445" s="18" t="s">
        <v>86</v>
      </c>
      <c r="E445" s="18" t="s">
        <v>87</v>
      </c>
      <c r="F445" s="19" t="s">
        <v>145</v>
      </c>
      <c r="G445" s="18">
        <v>40</v>
      </c>
      <c r="H445" s="18" t="s">
        <v>90</v>
      </c>
      <c r="I445" s="19" t="s">
        <v>94</v>
      </c>
    </row>
    <row r="446" spans="1:9" ht="63">
      <c r="A446" s="17">
        <v>2800</v>
      </c>
      <c r="B446" s="17">
        <v>0</v>
      </c>
      <c r="C446" s="17">
        <v>2800</v>
      </c>
      <c r="D446" s="18" t="s">
        <v>111</v>
      </c>
      <c r="E446" s="18" t="s">
        <v>87</v>
      </c>
      <c r="F446" s="19" t="s">
        <v>616</v>
      </c>
      <c r="G446" s="18" t="s">
        <v>617</v>
      </c>
      <c r="H446" s="18" t="s">
        <v>90</v>
      </c>
      <c r="I446" s="19" t="s">
        <v>94</v>
      </c>
    </row>
    <row r="447" spans="1:9" ht="63">
      <c r="A447" s="17">
        <v>2809.9175030000001</v>
      </c>
      <c r="B447" s="17">
        <v>0</v>
      </c>
      <c r="C447" s="17">
        <v>2809.9175030000001</v>
      </c>
      <c r="D447" s="18" t="s">
        <v>86</v>
      </c>
      <c r="E447" s="18" t="s">
        <v>87</v>
      </c>
      <c r="F447" s="19" t="s">
        <v>618</v>
      </c>
      <c r="G447" s="18" t="s">
        <v>155</v>
      </c>
      <c r="H447" s="18" t="s">
        <v>90</v>
      </c>
      <c r="I447" s="19" t="s">
        <v>94</v>
      </c>
    </row>
    <row r="448" spans="1:9" ht="63">
      <c r="A448" s="17">
        <v>2844</v>
      </c>
      <c r="B448" s="17">
        <v>0</v>
      </c>
      <c r="C448" s="17">
        <v>2844</v>
      </c>
      <c r="D448" s="18" t="s">
        <v>111</v>
      </c>
      <c r="E448" s="18" t="s">
        <v>87</v>
      </c>
      <c r="F448" s="19" t="s">
        <v>145</v>
      </c>
      <c r="G448" s="18">
        <v>23.7</v>
      </c>
      <c r="H448" s="18" t="s">
        <v>90</v>
      </c>
      <c r="I448" s="19" t="s">
        <v>94</v>
      </c>
    </row>
    <row r="449" spans="1:9" ht="47.25">
      <c r="A449" s="17">
        <v>2848.6204720000001</v>
      </c>
      <c r="B449" s="17">
        <v>0</v>
      </c>
      <c r="C449" s="17">
        <v>2848.6204720000001</v>
      </c>
      <c r="D449" s="18" t="s">
        <v>86</v>
      </c>
      <c r="E449" s="18" t="s">
        <v>619</v>
      </c>
      <c r="F449" s="19" t="s">
        <v>620</v>
      </c>
      <c r="G449" s="18">
        <v>1116</v>
      </c>
      <c r="H449" s="18" t="s">
        <v>90</v>
      </c>
      <c r="I449" s="19" t="s">
        <v>177</v>
      </c>
    </row>
    <row r="450" spans="1:9" ht="63">
      <c r="A450" s="17">
        <v>2851</v>
      </c>
      <c r="B450" s="17">
        <v>0</v>
      </c>
      <c r="C450" s="17">
        <v>2851</v>
      </c>
      <c r="D450" s="18" t="s">
        <v>86</v>
      </c>
      <c r="E450" s="18" t="s">
        <v>87</v>
      </c>
      <c r="F450" s="19" t="s">
        <v>621</v>
      </c>
      <c r="G450" s="18">
        <v>176</v>
      </c>
      <c r="H450" s="18" t="s">
        <v>90</v>
      </c>
      <c r="I450" s="19" t="s">
        <v>94</v>
      </c>
    </row>
    <row r="451" spans="1:9" ht="47.25">
      <c r="A451" s="17">
        <v>2862.6487499999998</v>
      </c>
      <c r="B451" s="17">
        <v>0</v>
      </c>
      <c r="C451" s="17">
        <v>2862.6487499999998</v>
      </c>
      <c r="D451" s="18" t="s">
        <v>86</v>
      </c>
      <c r="E451" s="18" t="s">
        <v>316</v>
      </c>
      <c r="F451" s="19" t="s">
        <v>622</v>
      </c>
      <c r="G451" s="18" t="s">
        <v>623</v>
      </c>
      <c r="H451" s="18" t="s">
        <v>90</v>
      </c>
      <c r="I451" s="19" t="s">
        <v>177</v>
      </c>
    </row>
    <row r="452" spans="1:9" ht="47.25">
      <c r="A452" s="17">
        <v>2876.902407</v>
      </c>
      <c r="B452" s="17">
        <v>0</v>
      </c>
      <c r="C452" s="17">
        <v>2876.902407</v>
      </c>
      <c r="D452" s="18" t="s">
        <v>86</v>
      </c>
      <c r="E452" s="18" t="s">
        <v>87</v>
      </c>
      <c r="F452" s="19" t="s">
        <v>624</v>
      </c>
      <c r="G452" s="18">
        <v>185</v>
      </c>
      <c r="H452" s="18" t="s">
        <v>90</v>
      </c>
      <c r="I452" s="19" t="s">
        <v>177</v>
      </c>
    </row>
    <row r="453" spans="1:9" ht="63">
      <c r="A453" s="17">
        <v>2882</v>
      </c>
      <c r="B453" s="17">
        <v>0</v>
      </c>
      <c r="C453" s="17">
        <v>2882</v>
      </c>
      <c r="D453" s="18" t="s">
        <v>86</v>
      </c>
      <c r="E453" s="18" t="s">
        <v>87</v>
      </c>
      <c r="F453" s="19" t="s">
        <v>625</v>
      </c>
      <c r="G453" s="18" t="s">
        <v>626</v>
      </c>
      <c r="H453" s="18" t="s">
        <v>90</v>
      </c>
      <c r="I453" s="19" t="s">
        <v>94</v>
      </c>
    </row>
    <row r="454" spans="1:9" ht="63">
      <c r="A454" s="17">
        <v>2890.9566089999998</v>
      </c>
      <c r="B454" s="17">
        <v>0</v>
      </c>
      <c r="C454" s="17">
        <v>2890.9566089999998</v>
      </c>
      <c r="D454" s="18" t="s">
        <v>86</v>
      </c>
      <c r="E454" s="18" t="s">
        <v>87</v>
      </c>
      <c r="F454" s="19" t="s">
        <v>627</v>
      </c>
      <c r="G454" s="18" t="s">
        <v>275</v>
      </c>
      <c r="H454" s="18" t="s">
        <v>90</v>
      </c>
      <c r="I454" s="19" t="s">
        <v>94</v>
      </c>
    </row>
    <row r="455" spans="1:9" ht="63">
      <c r="A455" s="17">
        <v>2900</v>
      </c>
      <c r="B455" s="17">
        <v>0</v>
      </c>
      <c r="C455" s="17">
        <v>2900</v>
      </c>
      <c r="D455" s="18" t="s">
        <v>86</v>
      </c>
      <c r="E455" s="18" t="s">
        <v>87</v>
      </c>
      <c r="F455" s="19" t="s">
        <v>628</v>
      </c>
      <c r="G455" s="18">
        <v>1017</v>
      </c>
      <c r="H455" s="18" t="s">
        <v>90</v>
      </c>
      <c r="I455" s="19" t="s">
        <v>94</v>
      </c>
    </row>
    <row r="456" spans="1:9" ht="63">
      <c r="A456" s="17">
        <v>2900</v>
      </c>
      <c r="B456" s="17">
        <v>0</v>
      </c>
      <c r="C456" s="17">
        <v>2900</v>
      </c>
      <c r="D456" s="18" t="s">
        <v>86</v>
      </c>
      <c r="E456" s="18" t="s">
        <v>87</v>
      </c>
      <c r="F456" s="19" t="s">
        <v>629</v>
      </c>
      <c r="G456" s="18">
        <v>125.37</v>
      </c>
      <c r="H456" s="18" t="s">
        <v>90</v>
      </c>
      <c r="I456" s="19" t="s">
        <v>94</v>
      </c>
    </row>
    <row r="457" spans="1:9" ht="63">
      <c r="A457" s="17">
        <v>2950</v>
      </c>
      <c r="B457" s="17">
        <v>0</v>
      </c>
      <c r="C457" s="17">
        <v>2950</v>
      </c>
      <c r="D457" s="18" t="s">
        <v>86</v>
      </c>
      <c r="E457" s="18" t="s">
        <v>87</v>
      </c>
      <c r="F457" s="19" t="s">
        <v>630</v>
      </c>
      <c r="G457" s="18" t="s">
        <v>631</v>
      </c>
      <c r="H457" s="18" t="s">
        <v>90</v>
      </c>
      <c r="I457" s="19" t="s">
        <v>94</v>
      </c>
    </row>
    <row r="458" spans="1:9" ht="63">
      <c r="A458" s="17">
        <v>3000</v>
      </c>
      <c r="B458" s="17">
        <v>0</v>
      </c>
      <c r="C458" s="17">
        <v>3000</v>
      </c>
      <c r="D458" s="18" t="s">
        <v>86</v>
      </c>
      <c r="E458" s="18" t="s">
        <v>87</v>
      </c>
      <c r="F458" s="19" t="s">
        <v>632</v>
      </c>
      <c r="G458" s="18" t="s">
        <v>633</v>
      </c>
      <c r="H458" s="18" t="s">
        <v>90</v>
      </c>
      <c r="I458" s="19" t="s">
        <v>94</v>
      </c>
    </row>
    <row r="459" spans="1:9" ht="63">
      <c r="A459" s="17">
        <v>3000</v>
      </c>
      <c r="B459" s="17">
        <v>0</v>
      </c>
      <c r="C459" s="17">
        <v>3000</v>
      </c>
      <c r="D459" s="18" t="s">
        <v>86</v>
      </c>
      <c r="E459" s="18" t="s">
        <v>87</v>
      </c>
      <c r="F459" s="19" t="s">
        <v>634</v>
      </c>
      <c r="G459" s="18" t="s">
        <v>635</v>
      </c>
      <c r="H459" s="18" t="s">
        <v>90</v>
      </c>
      <c r="I459" s="19" t="s">
        <v>94</v>
      </c>
    </row>
    <row r="460" spans="1:9" ht="63">
      <c r="A460" s="17">
        <v>3000</v>
      </c>
      <c r="B460" s="17">
        <v>0</v>
      </c>
      <c r="C460" s="17">
        <v>3000</v>
      </c>
      <c r="D460" s="18" t="s">
        <v>86</v>
      </c>
      <c r="E460" s="18" t="s">
        <v>87</v>
      </c>
      <c r="F460" s="19" t="s">
        <v>636</v>
      </c>
      <c r="G460" s="18">
        <v>72</v>
      </c>
      <c r="H460" s="18" t="s">
        <v>90</v>
      </c>
      <c r="I460" s="19" t="s">
        <v>94</v>
      </c>
    </row>
    <row r="461" spans="1:9" ht="63">
      <c r="A461" s="17">
        <v>3000</v>
      </c>
      <c r="B461" s="17">
        <v>0</v>
      </c>
      <c r="C461" s="17">
        <v>3000</v>
      </c>
      <c r="D461" s="18" t="s">
        <v>86</v>
      </c>
      <c r="E461" s="18" t="s">
        <v>87</v>
      </c>
      <c r="F461" s="19" t="s">
        <v>637</v>
      </c>
      <c r="G461" s="18">
        <v>320</v>
      </c>
      <c r="H461" s="18" t="s">
        <v>90</v>
      </c>
      <c r="I461" s="19" t="s">
        <v>94</v>
      </c>
    </row>
    <row r="462" spans="1:9" ht="63">
      <c r="A462" s="17">
        <v>3000</v>
      </c>
      <c r="B462" s="17">
        <v>0</v>
      </c>
      <c r="C462" s="17">
        <v>3000</v>
      </c>
      <c r="D462" s="18" t="s">
        <v>86</v>
      </c>
      <c r="E462" s="18" t="s">
        <v>87</v>
      </c>
      <c r="F462" s="19" t="s">
        <v>638</v>
      </c>
      <c r="G462" s="18" t="s">
        <v>639</v>
      </c>
      <c r="H462" s="18" t="s">
        <v>90</v>
      </c>
      <c r="I462" s="19" t="s">
        <v>94</v>
      </c>
    </row>
    <row r="463" spans="1:9" ht="63">
      <c r="A463" s="17">
        <v>3004.8</v>
      </c>
      <c r="B463" s="17">
        <v>0</v>
      </c>
      <c r="C463" s="17">
        <v>3004.8</v>
      </c>
      <c r="D463" s="18" t="s">
        <v>111</v>
      </c>
      <c r="E463" s="18" t="s">
        <v>87</v>
      </c>
      <c r="F463" s="19" t="s">
        <v>640</v>
      </c>
      <c r="G463" s="18" t="s">
        <v>641</v>
      </c>
      <c r="H463" s="18" t="s">
        <v>90</v>
      </c>
      <c r="I463" s="19" t="s">
        <v>94</v>
      </c>
    </row>
    <row r="464" spans="1:9" ht="63">
      <c r="A464" s="17">
        <v>3013.2</v>
      </c>
      <c r="B464" s="17">
        <v>0</v>
      </c>
      <c r="C464" s="17">
        <v>3013.2</v>
      </c>
      <c r="D464" s="18" t="s">
        <v>111</v>
      </c>
      <c r="E464" s="18" t="s">
        <v>87</v>
      </c>
      <c r="F464" s="19" t="s">
        <v>479</v>
      </c>
      <c r="G464" s="18" t="s">
        <v>642</v>
      </c>
      <c r="H464" s="18" t="s">
        <v>90</v>
      </c>
      <c r="I464" s="19" t="s">
        <v>94</v>
      </c>
    </row>
    <row r="465" spans="1:9" ht="63">
      <c r="A465" s="17">
        <v>3036</v>
      </c>
      <c r="B465" s="17">
        <v>0</v>
      </c>
      <c r="C465" s="17">
        <v>3036</v>
      </c>
      <c r="D465" s="18" t="s">
        <v>111</v>
      </c>
      <c r="E465" s="18" t="s">
        <v>87</v>
      </c>
      <c r="F465" s="19" t="s">
        <v>333</v>
      </c>
      <c r="G465" s="18">
        <v>25.3</v>
      </c>
      <c r="H465" s="18" t="s">
        <v>90</v>
      </c>
      <c r="I465" s="19" t="s">
        <v>94</v>
      </c>
    </row>
    <row r="466" spans="1:9" ht="63">
      <c r="A466" s="17">
        <v>3049.3803079999998</v>
      </c>
      <c r="B466" s="17">
        <v>0</v>
      </c>
      <c r="C466" s="17">
        <v>3049.3803079999998</v>
      </c>
      <c r="D466" s="18" t="s">
        <v>86</v>
      </c>
      <c r="E466" s="18" t="s">
        <v>87</v>
      </c>
      <c r="F466" s="19" t="s">
        <v>643</v>
      </c>
      <c r="G466" s="18">
        <v>163.92</v>
      </c>
      <c r="H466" s="18" t="s">
        <v>90</v>
      </c>
      <c r="I466" s="19" t="s">
        <v>94</v>
      </c>
    </row>
    <row r="467" spans="1:9" ht="47.25">
      <c r="A467" s="17">
        <v>3061.5961820000002</v>
      </c>
      <c r="B467" s="17">
        <v>0</v>
      </c>
      <c r="C467" s="17">
        <v>3061.5961820000002</v>
      </c>
      <c r="D467" s="18" t="s">
        <v>86</v>
      </c>
      <c r="E467" s="18" t="s">
        <v>316</v>
      </c>
      <c r="F467" s="19" t="s">
        <v>644</v>
      </c>
      <c r="G467" s="18">
        <v>223.47</v>
      </c>
      <c r="H467" s="18" t="s">
        <v>90</v>
      </c>
      <c r="I467" s="19" t="s">
        <v>177</v>
      </c>
    </row>
    <row r="468" spans="1:9" ht="63">
      <c r="A468" s="17">
        <v>3083.5</v>
      </c>
      <c r="B468" s="17">
        <v>0</v>
      </c>
      <c r="C468" s="17">
        <v>3083.5</v>
      </c>
      <c r="D468" s="18" t="s">
        <v>111</v>
      </c>
      <c r="E468" s="18" t="s">
        <v>87</v>
      </c>
      <c r="F468" s="19" t="s">
        <v>448</v>
      </c>
      <c r="G468" s="18">
        <v>23.6</v>
      </c>
      <c r="H468" s="18" t="s">
        <v>90</v>
      </c>
      <c r="I468" s="19" t="s">
        <v>94</v>
      </c>
    </row>
    <row r="469" spans="1:9" ht="47.25">
      <c r="A469" s="17">
        <v>3090.0720000000001</v>
      </c>
      <c r="B469" s="17">
        <v>0</v>
      </c>
      <c r="C469" s="17">
        <v>3090.0720000000001</v>
      </c>
      <c r="D469" s="18" t="s">
        <v>553</v>
      </c>
      <c r="E469" s="18" t="s">
        <v>87</v>
      </c>
      <c r="F469" s="19" t="s">
        <v>645</v>
      </c>
      <c r="G469" s="18" t="s">
        <v>646</v>
      </c>
      <c r="H469" s="18" t="s">
        <v>90</v>
      </c>
      <c r="I469" s="19" t="s">
        <v>91</v>
      </c>
    </row>
    <row r="470" spans="1:9" ht="63">
      <c r="A470" s="17">
        <v>3100</v>
      </c>
      <c r="B470" s="17">
        <v>0</v>
      </c>
      <c r="C470" s="17">
        <v>3100</v>
      </c>
      <c r="D470" s="18" t="s">
        <v>86</v>
      </c>
      <c r="E470" s="18" t="s">
        <v>87</v>
      </c>
      <c r="F470" s="19" t="s">
        <v>647</v>
      </c>
      <c r="G470" s="18">
        <v>62</v>
      </c>
      <c r="H470" s="18" t="s">
        <v>90</v>
      </c>
      <c r="I470" s="19" t="s">
        <v>94</v>
      </c>
    </row>
    <row r="471" spans="1:9" ht="63">
      <c r="A471" s="17">
        <v>3100</v>
      </c>
      <c r="B471" s="17">
        <v>0</v>
      </c>
      <c r="C471" s="17">
        <v>3100</v>
      </c>
      <c r="D471" s="18" t="s">
        <v>111</v>
      </c>
      <c r="E471" s="18" t="s">
        <v>87</v>
      </c>
      <c r="F471" s="19" t="s">
        <v>648</v>
      </c>
      <c r="G471" s="18">
        <v>1221.48</v>
      </c>
      <c r="H471" s="18" t="s">
        <v>90</v>
      </c>
      <c r="I471" s="19" t="s">
        <v>94</v>
      </c>
    </row>
    <row r="472" spans="1:9" ht="63">
      <c r="A472" s="17">
        <v>3100</v>
      </c>
      <c r="B472" s="17">
        <v>0</v>
      </c>
      <c r="C472" s="17">
        <v>3100</v>
      </c>
      <c r="D472" s="18" t="s">
        <v>99</v>
      </c>
      <c r="E472" s="18" t="s">
        <v>87</v>
      </c>
      <c r="F472" s="19" t="s">
        <v>649</v>
      </c>
      <c r="G472" s="18">
        <v>133.44</v>
      </c>
      <c r="H472" s="18" t="s">
        <v>90</v>
      </c>
      <c r="I472" s="19" t="s">
        <v>94</v>
      </c>
    </row>
    <row r="473" spans="1:9" ht="63">
      <c r="A473" s="17">
        <v>3100</v>
      </c>
      <c r="B473" s="17">
        <v>0</v>
      </c>
      <c r="C473" s="17">
        <v>3100</v>
      </c>
      <c r="D473" s="18" t="s">
        <v>86</v>
      </c>
      <c r="E473" s="18" t="s">
        <v>87</v>
      </c>
      <c r="F473" s="19" t="s">
        <v>650</v>
      </c>
      <c r="G473" s="18" t="s">
        <v>651</v>
      </c>
      <c r="H473" s="18" t="s">
        <v>90</v>
      </c>
      <c r="I473" s="19" t="s">
        <v>94</v>
      </c>
    </row>
    <row r="474" spans="1:9" ht="63">
      <c r="A474" s="17">
        <v>3105</v>
      </c>
      <c r="B474" s="17">
        <v>0</v>
      </c>
      <c r="C474" s="17">
        <v>3105</v>
      </c>
      <c r="D474" s="18" t="s">
        <v>86</v>
      </c>
      <c r="E474" s="18" t="s">
        <v>87</v>
      </c>
      <c r="F474" s="19" t="s">
        <v>652</v>
      </c>
      <c r="G474" s="18" t="s">
        <v>653</v>
      </c>
      <c r="H474" s="18" t="s">
        <v>90</v>
      </c>
      <c r="I474" s="19" t="s">
        <v>94</v>
      </c>
    </row>
    <row r="475" spans="1:9" ht="47.25">
      <c r="A475" s="17">
        <v>3106.5239759999999</v>
      </c>
      <c r="B475" s="17">
        <v>0</v>
      </c>
      <c r="C475" s="17">
        <v>3106.5239759999999</v>
      </c>
      <c r="D475" s="18" t="s">
        <v>86</v>
      </c>
      <c r="E475" s="18" t="s">
        <v>87</v>
      </c>
      <c r="F475" s="19" t="s">
        <v>654</v>
      </c>
      <c r="G475" s="18" t="s">
        <v>655</v>
      </c>
      <c r="H475" s="18" t="s">
        <v>90</v>
      </c>
      <c r="I475" s="19" t="s">
        <v>91</v>
      </c>
    </row>
    <row r="476" spans="1:9" ht="63">
      <c r="A476" s="17">
        <v>3140</v>
      </c>
      <c r="B476" s="17">
        <v>0</v>
      </c>
      <c r="C476" s="17">
        <v>3140</v>
      </c>
      <c r="D476" s="18" t="s">
        <v>86</v>
      </c>
      <c r="E476" s="18" t="s">
        <v>87</v>
      </c>
      <c r="F476" s="19" t="s">
        <v>405</v>
      </c>
      <c r="G476" s="18" t="s">
        <v>651</v>
      </c>
      <c r="H476" s="18" t="s">
        <v>90</v>
      </c>
      <c r="I476" s="19" t="s">
        <v>94</v>
      </c>
    </row>
    <row r="477" spans="1:9" ht="63">
      <c r="A477" s="17">
        <v>3141.83</v>
      </c>
      <c r="B477" s="17">
        <v>0</v>
      </c>
      <c r="C477" s="17">
        <v>3141.83</v>
      </c>
      <c r="D477" s="18" t="s">
        <v>86</v>
      </c>
      <c r="E477" s="18" t="s">
        <v>87</v>
      </c>
      <c r="F477" s="19" t="s">
        <v>656</v>
      </c>
      <c r="G477" s="18">
        <v>64.78</v>
      </c>
      <c r="H477" s="18" t="s">
        <v>90</v>
      </c>
      <c r="I477" s="19" t="s">
        <v>94</v>
      </c>
    </row>
    <row r="478" spans="1:9" ht="63">
      <c r="A478" s="17">
        <v>3150</v>
      </c>
      <c r="B478" s="17">
        <v>0</v>
      </c>
      <c r="C478" s="17">
        <v>3150</v>
      </c>
      <c r="D478" s="18" t="s">
        <v>86</v>
      </c>
      <c r="E478" s="18" t="s">
        <v>87</v>
      </c>
      <c r="F478" s="19" t="s">
        <v>657</v>
      </c>
      <c r="G478" s="18">
        <v>300</v>
      </c>
      <c r="H478" s="18" t="s">
        <v>90</v>
      </c>
      <c r="I478" s="19" t="s">
        <v>94</v>
      </c>
    </row>
    <row r="479" spans="1:9" ht="63">
      <c r="A479" s="17">
        <v>3157.5</v>
      </c>
      <c r="B479" s="17">
        <v>0</v>
      </c>
      <c r="C479" s="17">
        <v>3157.5</v>
      </c>
      <c r="D479" s="18" t="s">
        <v>111</v>
      </c>
      <c r="E479" s="18" t="s">
        <v>87</v>
      </c>
      <c r="F479" s="19" t="s">
        <v>658</v>
      </c>
      <c r="G479" s="18" t="s">
        <v>659</v>
      </c>
      <c r="H479" s="18" t="s">
        <v>90</v>
      </c>
      <c r="I479" s="19" t="s">
        <v>94</v>
      </c>
    </row>
    <row r="480" spans="1:9" ht="63">
      <c r="A480" s="17">
        <v>3200</v>
      </c>
      <c r="B480" s="17">
        <v>0</v>
      </c>
      <c r="C480" s="17">
        <v>3200</v>
      </c>
      <c r="D480" s="18" t="s">
        <v>86</v>
      </c>
      <c r="E480" s="18" t="s">
        <v>87</v>
      </c>
      <c r="F480" s="19" t="s">
        <v>660</v>
      </c>
      <c r="G480" s="18">
        <v>172.7</v>
      </c>
      <c r="H480" s="18" t="s">
        <v>90</v>
      </c>
      <c r="I480" s="19" t="s">
        <v>94</v>
      </c>
    </row>
    <row r="481" spans="1:9" ht="63">
      <c r="A481" s="17">
        <v>3200</v>
      </c>
      <c r="B481" s="17">
        <v>0</v>
      </c>
      <c r="C481" s="17">
        <v>3200</v>
      </c>
      <c r="D481" s="18" t="s">
        <v>86</v>
      </c>
      <c r="E481" s="18" t="s">
        <v>87</v>
      </c>
      <c r="F481" s="19" t="s">
        <v>661</v>
      </c>
      <c r="G481" s="18" t="s">
        <v>662</v>
      </c>
      <c r="H481" s="18" t="s">
        <v>90</v>
      </c>
      <c r="I481" s="19" t="s">
        <v>94</v>
      </c>
    </row>
    <row r="482" spans="1:9" ht="63">
      <c r="A482" s="17">
        <v>3201</v>
      </c>
      <c r="B482" s="17">
        <v>0</v>
      </c>
      <c r="C482" s="17">
        <v>3201</v>
      </c>
      <c r="D482" s="18" t="s">
        <v>111</v>
      </c>
      <c r="E482" s="18" t="s">
        <v>87</v>
      </c>
      <c r="F482" s="19" t="s">
        <v>333</v>
      </c>
      <c r="G482" s="18">
        <v>29.1</v>
      </c>
      <c r="H482" s="18" t="s">
        <v>90</v>
      </c>
      <c r="I482" s="19" t="s">
        <v>94</v>
      </c>
    </row>
    <row r="483" spans="1:9" ht="47.25">
      <c r="A483" s="17">
        <v>3211.25</v>
      </c>
      <c r="B483" s="17">
        <v>0</v>
      </c>
      <c r="C483" s="17">
        <v>3211.25</v>
      </c>
      <c r="D483" s="18" t="s">
        <v>86</v>
      </c>
      <c r="E483" s="18" t="s">
        <v>663</v>
      </c>
      <c r="F483" s="19" t="s">
        <v>664</v>
      </c>
      <c r="G483" s="18" t="s">
        <v>665</v>
      </c>
      <c r="H483" s="18" t="s">
        <v>90</v>
      </c>
      <c r="I483" s="19" t="s">
        <v>177</v>
      </c>
    </row>
    <row r="484" spans="1:9" ht="63">
      <c r="A484" s="17">
        <v>3226.5</v>
      </c>
      <c r="B484" s="17">
        <v>0</v>
      </c>
      <c r="C484" s="17">
        <v>3226.5</v>
      </c>
      <c r="D484" s="18" t="s">
        <v>86</v>
      </c>
      <c r="E484" s="18" t="s">
        <v>87</v>
      </c>
      <c r="F484" s="19" t="s">
        <v>666</v>
      </c>
      <c r="G484" s="18">
        <v>500</v>
      </c>
      <c r="H484" s="18" t="s">
        <v>90</v>
      </c>
      <c r="I484" s="19" t="s">
        <v>94</v>
      </c>
    </row>
    <row r="485" spans="1:9" ht="63">
      <c r="A485" s="17">
        <v>3243.6</v>
      </c>
      <c r="B485" s="17">
        <v>0</v>
      </c>
      <c r="C485" s="17">
        <v>3243.6</v>
      </c>
      <c r="D485" s="18" t="s">
        <v>111</v>
      </c>
      <c r="E485" s="18" t="s">
        <v>87</v>
      </c>
      <c r="F485" s="19" t="s">
        <v>448</v>
      </c>
      <c r="G485" s="18">
        <v>26.8</v>
      </c>
      <c r="H485" s="18" t="s">
        <v>90</v>
      </c>
      <c r="I485" s="19" t="s">
        <v>94</v>
      </c>
    </row>
    <row r="486" spans="1:9" ht="63">
      <c r="A486" s="17">
        <v>3250</v>
      </c>
      <c r="B486" s="17">
        <v>0</v>
      </c>
      <c r="C486" s="17">
        <v>3250</v>
      </c>
      <c r="D486" s="18" t="s">
        <v>86</v>
      </c>
      <c r="E486" s="18" t="s">
        <v>87</v>
      </c>
      <c r="F486" s="19" t="s">
        <v>667</v>
      </c>
      <c r="G486" s="18">
        <v>86.4</v>
      </c>
      <c r="H486" s="18" t="s">
        <v>90</v>
      </c>
      <c r="I486" s="19" t="s">
        <v>94</v>
      </c>
    </row>
    <row r="487" spans="1:9" ht="63">
      <c r="A487" s="17">
        <v>3250</v>
      </c>
      <c r="B487" s="17">
        <v>0</v>
      </c>
      <c r="C487" s="17">
        <v>3250</v>
      </c>
      <c r="D487" s="18" t="s">
        <v>86</v>
      </c>
      <c r="E487" s="18" t="s">
        <v>87</v>
      </c>
      <c r="F487" s="19" t="s">
        <v>668</v>
      </c>
      <c r="G487" s="18">
        <v>132.28</v>
      </c>
      <c r="H487" s="18" t="s">
        <v>90</v>
      </c>
      <c r="I487" s="19" t="s">
        <v>94</v>
      </c>
    </row>
    <row r="488" spans="1:9" ht="63">
      <c r="A488" s="17">
        <v>3270</v>
      </c>
      <c r="B488" s="17">
        <v>0</v>
      </c>
      <c r="C488" s="17">
        <v>3270</v>
      </c>
      <c r="D488" s="18" t="s">
        <v>86</v>
      </c>
      <c r="E488" s="18" t="s">
        <v>87</v>
      </c>
      <c r="F488" s="19" t="s">
        <v>669</v>
      </c>
      <c r="G488" s="18">
        <v>128.25</v>
      </c>
      <c r="H488" s="18" t="s">
        <v>90</v>
      </c>
      <c r="I488" s="19" t="s">
        <v>94</v>
      </c>
    </row>
    <row r="489" spans="1:9" ht="63">
      <c r="A489" s="17">
        <v>3301.8110019999999</v>
      </c>
      <c r="B489" s="17">
        <v>0</v>
      </c>
      <c r="C489" s="17">
        <v>3301.8110019999999</v>
      </c>
      <c r="D489" s="18" t="s">
        <v>86</v>
      </c>
      <c r="E489" s="18" t="s">
        <v>87</v>
      </c>
      <c r="F489" s="19" t="s">
        <v>670</v>
      </c>
      <c r="G489" s="18">
        <v>185</v>
      </c>
      <c r="H489" s="18" t="s">
        <v>90</v>
      </c>
      <c r="I489" s="19" t="s">
        <v>94</v>
      </c>
    </row>
    <row r="490" spans="1:9" ht="63">
      <c r="A490" s="17">
        <v>3301.9925410000001</v>
      </c>
      <c r="B490" s="17">
        <v>0</v>
      </c>
      <c r="C490" s="17">
        <v>3301.9925410000001</v>
      </c>
      <c r="D490" s="18" t="s">
        <v>553</v>
      </c>
      <c r="E490" s="18" t="s">
        <v>87</v>
      </c>
      <c r="F490" s="19" t="s">
        <v>671</v>
      </c>
      <c r="G490" s="18">
        <v>51</v>
      </c>
      <c r="H490" s="18" t="s">
        <v>90</v>
      </c>
      <c r="I490" s="19" t="s">
        <v>94</v>
      </c>
    </row>
    <row r="491" spans="1:9" ht="47.25">
      <c r="A491" s="17">
        <v>3350</v>
      </c>
      <c r="B491" s="17">
        <v>0</v>
      </c>
      <c r="C491" s="17">
        <v>3350</v>
      </c>
      <c r="D491" s="18" t="s">
        <v>86</v>
      </c>
      <c r="E491" s="18" t="s">
        <v>87</v>
      </c>
      <c r="F491" s="19" t="s">
        <v>672</v>
      </c>
      <c r="G491" s="18">
        <v>300</v>
      </c>
      <c r="H491" s="18" t="s">
        <v>90</v>
      </c>
      <c r="I491" s="19" t="s">
        <v>91</v>
      </c>
    </row>
    <row r="492" spans="1:9" ht="63">
      <c r="A492" s="17">
        <v>3361.1</v>
      </c>
      <c r="B492" s="17">
        <v>0</v>
      </c>
      <c r="C492" s="17">
        <v>3361.1</v>
      </c>
      <c r="D492" s="18" t="s">
        <v>111</v>
      </c>
      <c r="E492" s="18" t="s">
        <v>87</v>
      </c>
      <c r="F492" s="19" t="s">
        <v>448</v>
      </c>
      <c r="G492" s="18">
        <v>34.5</v>
      </c>
      <c r="H492" s="18" t="s">
        <v>90</v>
      </c>
      <c r="I492" s="19" t="s">
        <v>94</v>
      </c>
    </row>
    <row r="493" spans="1:9" ht="63">
      <c r="A493" s="17">
        <v>3373.1</v>
      </c>
      <c r="B493" s="17">
        <v>0</v>
      </c>
      <c r="C493" s="17">
        <v>3373.1</v>
      </c>
      <c r="D493" s="18" t="s">
        <v>86</v>
      </c>
      <c r="E493" s="18" t="s">
        <v>87</v>
      </c>
      <c r="F493" s="19" t="s">
        <v>673</v>
      </c>
      <c r="G493" s="18">
        <v>99</v>
      </c>
      <c r="H493" s="18" t="s">
        <v>90</v>
      </c>
      <c r="I493" s="19" t="s">
        <v>94</v>
      </c>
    </row>
    <row r="494" spans="1:9" ht="63">
      <c r="A494" s="17">
        <v>3407.35</v>
      </c>
      <c r="B494" s="17">
        <v>0</v>
      </c>
      <c r="C494" s="17">
        <v>3407.35</v>
      </c>
      <c r="D494" s="18" t="s">
        <v>86</v>
      </c>
      <c r="E494" s="18" t="s">
        <v>87</v>
      </c>
      <c r="F494" s="19" t="s">
        <v>674</v>
      </c>
      <c r="G494" s="18" t="s">
        <v>675</v>
      </c>
      <c r="H494" s="18" t="s">
        <v>90</v>
      </c>
      <c r="I494" s="19" t="s">
        <v>94</v>
      </c>
    </row>
    <row r="495" spans="1:9" ht="63">
      <c r="A495" s="17">
        <v>3429.9521020000002</v>
      </c>
      <c r="B495" s="17">
        <v>0</v>
      </c>
      <c r="C495" s="17">
        <v>3429.9521020000002</v>
      </c>
      <c r="D495" s="18" t="s">
        <v>86</v>
      </c>
      <c r="E495" s="18" t="s">
        <v>87</v>
      </c>
      <c r="F495" s="19" t="s">
        <v>676</v>
      </c>
      <c r="G495" s="18">
        <v>254.8</v>
      </c>
      <c r="H495" s="18" t="s">
        <v>90</v>
      </c>
      <c r="I495" s="19" t="s">
        <v>94</v>
      </c>
    </row>
    <row r="496" spans="1:9" ht="63">
      <c r="A496" s="17">
        <v>3467.5</v>
      </c>
      <c r="B496" s="17">
        <v>0</v>
      </c>
      <c r="C496" s="17">
        <v>3467.5</v>
      </c>
      <c r="D496" s="18" t="s">
        <v>86</v>
      </c>
      <c r="E496" s="18" t="s">
        <v>87</v>
      </c>
      <c r="F496" s="19" t="s">
        <v>677</v>
      </c>
      <c r="G496" s="18">
        <v>156.13</v>
      </c>
      <c r="H496" s="18" t="s">
        <v>90</v>
      </c>
      <c r="I496" s="19" t="s">
        <v>94</v>
      </c>
    </row>
    <row r="497" spans="1:9" ht="47.25">
      <c r="A497" s="17">
        <v>3476.85</v>
      </c>
      <c r="B497" s="17">
        <v>0</v>
      </c>
      <c r="C497" s="17">
        <v>3476.85</v>
      </c>
      <c r="D497" s="18" t="s">
        <v>86</v>
      </c>
      <c r="E497" s="18" t="s">
        <v>87</v>
      </c>
      <c r="F497" s="19" t="s">
        <v>678</v>
      </c>
      <c r="G497" s="18">
        <v>178.3</v>
      </c>
      <c r="H497" s="18" t="s">
        <v>90</v>
      </c>
      <c r="I497" s="19" t="s">
        <v>91</v>
      </c>
    </row>
    <row r="498" spans="1:9" ht="47.25">
      <c r="A498" s="17">
        <v>3483.749988</v>
      </c>
      <c r="B498" s="17">
        <v>0</v>
      </c>
      <c r="C498" s="17">
        <v>3483.749988</v>
      </c>
      <c r="D498" s="18" t="s">
        <v>86</v>
      </c>
      <c r="E498" s="18" t="s">
        <v>679</v>
      </c>
      <c r="F498" s="19" t="s">
        <v>680</v>
      </c>
      <c r="G498" s="18" t="s">
        <v>681</v>
      </c>
      <c r="H498" s="18" t="s">
        <v>90</v>
      </c>
      <c r="I498" s="19" t="s">
        <v>177</v>
      </c>
    </row>
    <row r="499" spans="1:9" ht="63">
      <c r="A499" s="17">
        <v>3500</v>
      </c>
      <c r="B499" s="17">
        <v>0</v>
      </c>
      <c r="C499" s="17">
        <v>3500</v>
      </c>
      <c r="D499" s="18" t="s">
        <v>111</v>
      </c>
      <c r="E499" s="18" t="s">
        <v>87</v>
      </c>
      <c r="F499" s="19" t="s">
        <v>682</v>
      </c>
      <c r="G499" s="18" t="s">
        <v>683</v>
      </c>
      <c r="H499" s="18" t="s">
        <v>90</v>
      </c>
      <c r="I499" s="19" t="s">
        <v>94</v>
      </c>
    </row>
    <row r="500" spans="1:9" ht="47.25">
      <c r="A500" s="17">
        <v>3500</v>
      </c>
      <c r="B500" s="17">
        <v>0</v>
      </c>
      <c r="C500" s="17">
        <v>3500</v>
      </c>
      <c r="D500" s="18" t="s">
        <v>86</v>
      </c>
      <c r="E500" s="18" t="s">
        <v>684</v>
      </c>
      <c r="F500" s="19" t="s">
        <v>685</v>
      </c>
      <c r="G500" s="18">
        <v>75.5</v>
      </c>
      <c r="H500" s="18" t="s">
        <v>90</v>
      </c>
      <c r="I500" s="19" t="s">
        <v>177</v>
      </c>
    </row>
    <row r="501" spans="1:9" ht="63">
      <c r="A501" s="17">
        <v>3515.74</v>
      </c>
      <c r="B501" s="17">
        <v>0</v>
      </c>
      <c r="C501" s="17">
        <v>3515.74</v>
      </c>
      <c r="D501" s="18" t="s">
        <v>111</v>
      </c>
      <c r="E501" s="18" t="s">
        <v>87</v>
      </c>
      <c r="F501" s="19" t="s">
        <v>686</v>
      </c>
      <c r="G501" s="18" t="s">
        <v>687</v>
      </c>
      <c r="H501" s="18" t="s">
        <v>90</v>
      </c>
      <c r="I501" s="19" t="s">
        <v>94</v>
      </c>
    </row>
    <row r="502" spans="1:9" ht="47.25">
      <c r="A502" s="17">
        <v>3530.94</v>
      </c>
      <c r="B502" s="17">
        <v>0</v>
      </c>
      <c r="C502" s="17">
        <v>3530.94</v>
      </c>
      <c r="D502" s="18" t="s">
        <v>86</v>
      </c>
      <c r="E502" s="18" t="s">
        <v>87</v>
      </c>
      <c r="F502" s="19" t="s">
        <v>506</v>
      </c>
      <c r="G502" s="18" t="s">
        <v>688</v>
      </c>
      <c r="H502" s="18" t="s">
        <v>90</v>
      </c>
      <c r="I502" s="19" t="s">
        <v>91</v>
      </c>
    </row>
    <row r="503" spans="1:9" ht="63">
      <c r="A503" s="17">
        <v>3547.52</v>
      </c>
      <c r="B503" s="17">
        <v>0</v>
      </c>
      <c r="C503" s="17">
        <v>3547.52</v>
      </c>
      <c r="D503" s="18" t="s">
        <v>86</v>
      </c>
      <c r="E503" s="18" t="s">
        <v>87</v>
      </c>
      <c r="F503" s="19" t="s">
        <v>543</v>
      </c>
      <c r="G503" s="18" t="s">
        <v>544</v>
      </c>
      <c r="H503" s="18" t="s">
        <v>90</v>
      </c>
      <c r="I503" s="19" t="s">
        <v>94</v>
      </c>
    </row>
    <row r="504" spans="1:9" ht="63">
      <c r="A504" s="17">
        <v>3550</v>
      </c>
      <c r="B504" s="17">
        <v>0</v>
      </c>
      <c r="C504" s="17">
        <v>3550</v>
      </c>
      <c r="D504" s="18" t="s">
        <v>86</v>
      </c>
      <c r="E504" s="18" t="s">
        <v>87</v>
      </c>
      <c r="F504" s="19" t="s">
        <v>689</v>
      </c>
      <c r="G504" s="18">
        <v>142.66</v>
      </c>
      <c r="H504" s="18" t="s">
        <v>90</v>
      </c>
      <c r="I504" s="19" t="s">
        <v>94</v>
      </c>
    </row>
    <row r="505" spans="1:9" ht="63">
      <c r="A505" s="17">
        <v>3560.74</v>
      </c>
      <c r="B505" s="17">
        <v>0</v>
      </c>
      <c r="C505" s="17">
        <v>3560.74</v>
      </c>
      <c r="D505" s="18" t="s">
        <v>86</v>
      </c>
      <c r="E505" s="18" t="s">
        <v>87</v>
      </c>
      <c r="F505" s="19" t="s">
        <v>690</v>
      </c>
      <c r="G505" s="18" t="s">
        <v>691</v>
      </c>
      <c r="H505" s="18" t="s">
        <v>90</v>
      </c>
      <c r="I505" s="19" t="s">
        <v>94</v>
      </c>
    </row>
    <row r="506" spans="1:9" ht="63">
      <c r="A506" s="17">
        <v>3570</v>
      </c>
      <c r="B506" s="17">
        <v>0</v>
      </c>
      <c r="C506" s="17">
        <v>3570</v>
      </c>
      <c r="D506" s="18" t="s">
        <v>86</v>
      </c>
      <c r="E506" s="18" t="s">
        <v>692</v>
      </c>
      <c r="F506" s="19" t="s">
        <v>693</v>
      </c>
      <c r="G506" s="18" t="s">
        <v>694</v>
      </c>
      <c r="H506" s="18" t="s">
        <v>90</v>
      </c>
      <c r="I506" s="19" t="s">
        <v>94</v>
      </c>
    </row>
    <row r="507" spans="1:9" ht="63">
      <c r="A507" s="17">
        <v>3584.05</v>
      </c>
      <c r="B507" s="17">
        <v>0</v>
      </c>
      <c r="C507" s="17">
        <v>3584.05</v>
      </c>
      <c r="D507" s="18" t="s">
        <v>86</v>
      </c>
      <c r="E507" s="18" t="s">
        <v>87</v>
      </c>
      <c r="F507" s="19" t="s">
        <v>695</v>
      </c>
      <c r="G507" s="18" t="s">
        <v>696</v>
      </c>
      <c r="H507" s="18" t="s">
        <v>90</v>
      </c>
      <c r="I507" s="19" t="s">
        <v>94</v>
      </c>
    </row>
    <row r="508" spans="1:9" ht="63">
      <c r="A508" s="17">
        <v>3590</v>
      </c>
      <c r="B508" s="17">
        <v>0</v>
      </c>
      <c r="C508" s="17">
        <v>3590</v>
      </c>
      <c r="D508" s="18" t="s">
        <v>86</v>
      </c>
      <c r="E508" s="18" t="s">
        <v>87</v>
      </c>
      <c r="F508" s="19" t="s">
        <v>697</v>
      </c>
      <c r="G508" s="18">
        <v>196.35</v>
      </c>
      <c r="H508" s="18" t="s">
        <v>90</v>
      </c>
      <c r="I508" s="19" t="s">
        <v>94</v>
      </c>
    </row>
    <row r="509" spans="1:9" ht="47.25">
      <c r="A509" s="17">
        <v>3598</v>
      </c>
      <c r="B509" s="17">
        <v>0</v>
      </c>
      <c r="C509" s="17">
        <v>3598</v>
      </c>
      <c r="D509" s="18" t="s">
        <v>86</v>
      </c>
      <c r="E509" s="18" t="s">
        <v>87</v>
      </c>
      <c r="F509" s="19" t="s">
        <v>506</v>
      </c>
      <c r="G509" s="18" t="s">
        <v>698</v>
      </c>
      <c r="H509" s="18" t="s">
        <v>90</v>
      </c>
      <c r="I509" s="19" t="s">
        <v>91</v>
      </c>
    </row>
    <row r="510" spans="1:9" ht="63">
      <c r="A510" s="17">
        <v>3640</v>
      </c>
      <c r="B510" s="17">
        <v>0</v>
      </c>
      <c r="C510" s="17">
        <v>3640</v>
      </c>
      <c r="D510" s="18" t="s">
        <v>111</v>
      </c>
      <c r="E510" s="18" t="s">
        <v>87</v>
      </c>
      <c r="F510" s="19" t="s">
        <v>479</v>
      </c>
      <c r="G510" s="18" t="s">
        <v>699</v>
      </c>
      <c r="H510" s="18" t="s">
        <v>90</v>
      </c>
      <c r="I510" s="19" t="s">
        <v>94</v>
      </c>
    </row>
    <row r="511" spans="1:9" ht="63">
      <c r="A511" s="17">
        <v>3640.2</v>
      </c>
      <c r="B511" s="17">
        <v>0</v>
      </c>
      <c r="C511" s="17">
        <v>3640.2</v>
      </c>
      <c r="D511" s="18" t="s">
        <v>111</v>
      </c>
      <c r="E511" s="18" t="s">
        <v>87</v>
      </c>
      <c r="F511" s="19" t="s">
        <v>700</v>
      </c>
      <c r="G511" s="18">
        <v>26.34</v>
      </c>
      <c r="H511" s="18" t="s">
        <v>90</v>
      </c>
      <c r="I511" s="19" t="s">
        <v>94</v>
      </c>
    </row>
    <row r="512" spans="1:9" ht="63">
      <c r="A512" s="17">
        <v>3650</v>
      </c>
      <c r="B512" s="17">
        <v>0</v>
      </c>
      <c r="C512" s="17">
        <v>3650</v>
      </c>
      <c r="D512" s="18" t="s">
        <v>111</v>
      </c>
      <c r="E512" s="18" t="s">
        <v>87</v>
      </c>
      <c r="F512" s="19" t="s">
        <v>701</v>
      </c>
      <c r="G512" s="18">
        <v>46.6</v>
      </c>
      <c r="H512" s="18" t="s">
        <v>90</v>
      </c>
      <c r="I512" s="19" t="s">
        <v>94</v>
      </c>
    </row>
    <row r="513" spans="1:9" ht="63">
      <c r="A513" s="17">
        <v>3650</v>
      </c>
      <c r="B513" s="17">
        <v>0</v>
      </c>
      <c r="C513" s="17">
        <v>3650</v>
      </c>
      <c r="D513" s="18" t="s">
        <v>111</v>
      </c>
      <c r="E513" s="18" t="s">
        <v>87</v>
      </c>
      <c r="F513" s="19" t="s">
        <v>702</v>
      </c>
      <c r="G513" s="18">
        <v>46.9</v>
      </c>
      <c r="H513" s="18" t="s">
        <v>90</v>
      </c>
      <c r="I513" s="19" t="s">
        <v>94</v>
      </c>
    </row>
    <row r="514" spans="1:9" ht="63">
      <c r="A514" s="17">
        <v>3670.4</v>
      </c>
      <c r="B514" s="17">
        <v>0</v>
      </c>
      <c r="C514" s="17">
        <v>3670.4</v>
      </c>
      <c r="D514" s="18" t="s">
        <v>111</v>
      </c>
      <c r="E514" s="18" t="s">
        <v>87</v>
      </c>
      <c r="F514" s="19" t="s">
        <v>333</v>
      </c>
      <c r="G514" s="18">
        <v>22.94</v>
      </c>
      <c r="H514" s="18" t="s">
        <v>90</v>
      </c>
      <c r="I514" s="19" t="s">
        <v>94</v>
      </c>
    </row>
    <row r="515" spans="1:9" ht="47.25">
      <c r="A515" s="17">
        <v>3671.4085020000002</v>
      </c>
      <c r="B515" s="17">
        <v>0</v>
      </c>
      <c r="C515" s="17">
        <v>3671.4085020000002</v>
      </c>
      <c r="D515" s="18" t="s">
        <v>86</v>
      </c>
      <c r="E515" s="18" t="s">
        <v>316</v>
      </c>
      <c r="F515" s="19" t="s">
        <v>703</v>
      </c>
      <c r="G515" s="18" t="s">
        <v>704</v>
      </c>
      <c r="H515" s="18" t="s">
        <v>90</v>
      </c>
      <c r="I515" s="19" t="s">
        <v>177</v>
      </c>
    </row>
    <row r="516" spans="1:9" ht="47.25">
      <c r="A516" s="17">
        <v>3726.96</v>
      </c>
      <c r="B516" s="17">
        <v>0</v>
      </c>
      <c r="C516" s="17">
        <v>3726.96</v>
      </c>
      <c r="D516" s="18" t="s">
        <v>86</v>
      </c>
      <c r="E516" s="18" t="s">
        <v>87</v>
      </c>
      <c r="F516" s="19" t="s">
        <v>705</v>
      </c>
      <c r="G516" s="18">
        <v>140.63999999999999</v>
      </c>
      <c r="H516" s="18" t="s">
        <v>90</v>
      </c>
      <c r="I516" s="19" t="s">
        <v>91</v>
      </c>
    </row>
    <row r="517" spans="1:9" ht="63">
      <c r="A517" s="17">
        <v>3733.333333</v>
      </c>
      <c r="B517" s="17">
        <v>0</v>
      </c>
      <c r="C517" s="17">
        <v>3733.333333</v>
      </c>
      <c r="D517" s="18" t="s">
        <v>86</v>
      </c>
      <c r="E517" s="18" t="s">
        <v>87</v>
      </c>
      <c r="F517" s="19" t="s">
        <v>706</v>
      </c>
      <c r="G517" s="18">
        <v>123.99</v>
      </c>
      <c r="H517" s="18" t="s">
        <v>90</v>
      </c>
      <c r="I517" s="19" t="s">
        <v>94</v>
      </c>
    </row>
    <row r="518" spans="1:9" ht="47.25">
      <c r="A518" s="17">
        <v>3734.2866170000002</v>
      </c>
      <c r="B518" s="17">
        <v>0</v>
      </c>
      <c r="C518" s="17">
        <v>3734.2866170000002</v>
      </c>
      <c r="D518" s="18" t="s">
        <v>86</v>
      </c>
      <c r="E518" s="18" t="s">
        <v>316</v>
      </c>
      <c r="F518" s="19" t="s">
        <v>707</v>
      </c>
      <c r="G518" s="18" t="s">
        <v>708</v>
      </c>
      <c r="H518" s="18" t="s">
        <v>90</v>
      </c>
      <c r="I518" s="19" t="s">
        <v>177</v>
      </c>
    </row>
    <row r="519" spans="1:9" ht="63">
      <c r="A519" s="17">
        <v>3750</v>
      </c>
      <c r="B519" s="17">
        <v>0</v>
      </c>
      <c r="C519" s="17">
        <v>3750</v>
      </c>
      <c r="D519" s="18" t="s">
        <v>86</v>
      </c>
      <c r="E519" s="18" t="s">
        <v>87</v>
      </c>
      <c r="F519" s="19" t="s">
        <v>709</v>
      </c>
      <c r="G519" s="18" t="s">
        <v>710</v>
      </c>
      <c r="H519" s="18" t="s">
        <v>90</v>
      </c>
      <c r="I519" s="19" t="s">
        <v>94</v>
      </c>
    </row>
    <row r="520" spans="1:9" ht="63">
      <c r="A520" s="17">
        <v>3752.5</v>
      </c>
      <c r="B520" s="17">
        <v>0</v>
      </c>
      <c r="C520" s="17">
        <v>3752.5</v>
      </c>
      <c r="D520" s="18" t="s">
        <v>86</v>
      </c>
      <c r="E520" s="18" t="s">
        <v>87</v>
      </c>
      <c r="F520" s="19" t="s">
        <v>711</v>
      </c>
      <c r="G520" s="18" t="s">
        <v>712</v>
      </c>
      <c r="H520" s="18" t="s">
        <v>90</v>
      </c>
      <c r="I520" s="19" t="s">
        <v>94</v>
      </c>
    </row>
    <row r="521" spans="1:9" ht="47.25">
      <c r="A521" s="17">
        <v>3762.3810979999998</v>
      </c>
      <c r="B521" s="17">
        <v>0</v>
      </c>
      <c r="C521" s="17">
        <v>3762.3810979999998</v>
      </c>
      <c r="D521" s="18" t="s">
        <v>86</v>
      </c>
      <c r="E521" s="18" t="s">
        <v>713</v>
      </c>
      <c r="F521" s="19" t="s">
        <v>714</v>
      </c>
      <c r="G521" s="18">
        <v>152.69999999999999</v>
      </c>
      <c r="H521" s="18" t="s">
        <v>90</v>
      </c>
      <c r="I521" s="19" t="s">
        <v>177</v>
      </c>
    </row>
    <row r="522" spans="1:9" ht="63">
      <c r="A522" s="17">
        <v>3765.2928750000001</v>
      </c>
      <c r="B522" s="17">
        <v>0</v>
      </c>
      <c r="C522" s="17">
        <v>3765.2928750000001</v>
      </c>
      <c r="D522" s="18" t="s">
        <v>86</v>
      </c>
      <c r="E522" s="18" t="s">
        <v>87</v>
      </c>
      <c r="F522" s="19" t="s">
        <v>190</v>
      </c>
      <c r="G522" s="18">
        <v>364</v>
      </c>
      <c r="H522" s="18" t="s">
        <v>90</v>
      </c>
      <c r="I522" s="19" t="s">
        <v>94</v>
      </c>
    </row>
    <row r="523" spans="1:9" ht="63">
      <c r="A523" s="17">
        <v>3800</v>
      </c>
      <c r="B523" s="17">
        <v>0</v>
      </c>
      <c r="C523" s="17">
        <v>3800</v>
      </c>
      <c r="D523" s="18" t="s">
        <v>86</v>
      </c>
      <c r="E523" s="18" t="s">
        <v>87</v>
      </c>
      <c r="F523" s="19" t="s">
        <v>715</v>
      </c>
      <c r="G523" s="18">
        <v>141.21</v>
      </c>
      <c r="H523" s="18" t="s">
        <v>90</v>
      </c>
      <c r="I523" s="19" t="s">
        <v>94</v>
      </c>
    </row>
    <row r="524" spans="1:9" ht="47.25">
      <c r="A524" s="17">
        <v>3850</v>
      </c>
      <c r="B524" s="17">
        <v>0</v>
      </c>
      <c r="C524" s="17">
        <v>3850</v>
      </c>
      <c r="D524" s="18" t="s">
        <v>86</v>
      </c>
      <c r="E524" s="18" t="s">
        <v>87</v>
      </c>
      <c r="F524" s="19" t="s">
        <v>716</v>
      </c>
      <c r="G524" s="18">
        <v>104.28</v>
      </c>
      <c r="H524" s="18" t="s">
        <v>90</v>
      </c>
      <c r="I524" s="19" t="s">
        <v>91</v>
      </c>
    </row>
    <row r="525" spans="1:9" ht="63">
      <c r="A525" s="17">
        <v>3900</v>
      </c>
      <c r="B525" s="17">
        <v>0</v>
      </c>
      <c r="C525" s="17">
        <v>3900</v>
      </c>
      <c r="D525" s="18" t="s">
        <v>86</v>
      </c>
      <c r="E525" s="18" t="s">
        <v>87</v>
      </c>
      <c r="F525" s="19" t="s">
        <v>717</v>
      </c>
      <c r="G525" s="18">
        <v>208.59</v>
      </c>
      <c r="H525" s="18" t="s">
        <v>90</v>
      </c>
      <c r="I525" s="19" t="s">
        <v>94</v>
      </c>
    </row>
    <row r="526" spans="1:9" ht="63">
      <c r="A526" s="17">
        <v>3900</v>
      </c>
      <c r="B526" s="17">
        <v>0</v>
      </c>
      <c r="C526" s="17">
        <v>3900</v>
      </c>
      <c r="D526" s="18" t="s">
        <v>86</v>
      </c>
      <c r="E526" s="18" t="s">
        <v>87</v>
      </c>
      <c r="F526" s="19" t="s">
        <v>718</v>
      </c>
      <c r="G526" s="18" t="s">
        <v>719</v>
      </c>
      <c r="H526" s="18" t="s">
        <v>90</v>
      </c>
      <c r="I526" s="19" t="s">
        <v>94</v>
      </c>
    </row>
    <row r="527" spans="1:9" ht="63">
      <c r="A527" s="17">
        <v>3900</v>
      </c>
      <c r="B527" s="17">
        <v>0</v>
      </c>
      <c r="C527" s="17">
        <v>3900</v>
      </c>
      <c r="D527" s="18" t="s">
        <v>86</v>
      </c>
      <c r="E527" s="18" t="s">
        <v>87</v>
      </c>
      <c r="F527" s="19" t="s">
        <v>720</v>
      </c>
      <c r="G527" s="18" t="s">
        <v>721</v>
      </c>
      <c r="H527" s="18" t="s">
        <v>90</v>
      </c>
      <c r="I527" s="19" t="s">
        <v>94</v>
      </c>
    </row>
    <row r="528" spans="1:9" ht="47.25">
      <c r="A528" s="17">
        <v>3913.125</v>
      </c>
      <c r="B528" s="17">
        <v>0</v>
      </c>
      <c r="C528" s="17">
        <v>3913.125</v>
      </c>
      <c r="D528" s="18" t="s">
        <v>86</v>
      </c>
      <c r="E528" s="18" t="s">
        <v>87</v>
      </c>
      <c r="F528" s="19" t="s">
        <v>722</v>
      </c>
      <c r="G528" s="18">
        <v>343.75</v>
      </c>
      <c r="H528" s="18" t="s">
        <v>90</v>
      </c>
      <c r="I528" s="19" t="s">
        <v>91</v>
      </c>
    </row>
    <row r="529" spans="1:9" ht="63">
      <c r="A529" s="17">
        <v>3950</v>
      </c>
      <c r="B529" s="17">
        <v>0</v>
      </c>
      <c r="C529" s="17">
        <v>3950</v>
      </c>
      <c r="D529" s="18" t="s">
        <v>86</v>
      </c>
      <c r="E529" s="18" t="s">
        <v>87</v>
      </c>
      <c r="F529" s="19" t="s">
        <v>723</v>
      </c>
      <c r="G529" s="18">
        <v>173</v>
      </c>
      <c r="H529" s="18" t="s">
        <v>90</v>
      </c>
      <c r="I529" s="19" t="s">
        <v>94</v>
      </c>
    </row>
    <row r="530" spans="1:9" ht="63">
      <c r="A530" s="17">
        <v>3960</v>
      </c>
      <c r="B530" s="17">
        <v>0</v>
      </c>
      <c r="C530" s="17">
        <v>3960</v>
      </c>
      <c r="D530" s="18" t="s">
        <v>86</v>
      </c>
      <c r="E530" s="18" t="s">
        <v>87</v>
      </c>
      <c r="F530" s="19" t="s">
        <v>724</v>
      </c>
      <c r="G530" s="18">
        <v>160</v>
      </c>
      <c r="H530" s="18" t="s">
        <v>90</v>
      </c>
      <c r="I530" s="19" t="s">
        <v>94</v>
      </c>
    </row>
    <row r="531" spans="1:9" ht="63">
      <c r="A531" s="17">
        <v>3961.9923279999998</v>
      </c>
      <c r="B531" s="17">
        <v>0</v>
      </c>
      <c r="C531" s="17">
        <v>3961.9923279999998</v>
      </c>
      <c r="D531" s="18" t="s">
        <v>86</v>
      </c>
      <c r="E531" s="18" t="s">
        <v>87</v>
      </c>
      <c r="F531" s="19" t="s">
        <v>725</v>
      </c>
      <c r="G531" s="18">
        <v>103.42</v>
      </c>
      <c r="H531" s="18" t="s">
        <v>90</v>
      </c>
      <c r="I531" s="19" t="s">
        <v>94</v>
      </c>
    </row>
    <row r="532" spans="1:9" ht="63">
      <c r="A532" s="17">
        <v>4000</v>
      </c>
      <c r="B532" s="17">
        <v>0</v>
      </c>
      <c r="C532" s="17">
        <v>4000</v>
      </c>
      <c r="D532" s="18" t="s">
        <v>86</v>
      </c>
      <c r="E532" s="18" t="s">
        <v>87</v>
      </c>
      <c r="F532" s="19" t="s">
        <v>726</v>
      </c>
      <c r="G532" s="18" t="s">
        <v>727</v>
      </c>
      <c r="H532" s="18" t="s">
        <v>90</v>
      </c>
      <c r="I532" s="19" t="s">
        <v>94</v>
      </c>
    </row>
    <row r="533" spans="1:9" ht="47.25">
      <c r="A533" s="17">
        <v>4043.2620590000001</v>
      </c>
      <c r="B533" s="17">
        <v>0</v>
      </c>
      <c r="C533" s="17">
        <v>4043.2620590000001</v>
      </c>
      <c r="D533" s="18" t="s">
        <v>86</v>
      </c>
      <c r="E533" s="18" t="s">
        <v>728</v>
      </c>
      <c r="F533" s="19" t="s">
        <v>729</v>
      </c>
      <c r="G533" s="18" t="s">
        <v>665</v>
      </c>
      <c r="H533" s="18" t="s">
        <v>90</v>
      </c>
      <c r="I533" s="19" t="s">
        <v>177</v>
      </c>
    </row>
    <row r="534" spans="1:9" ht="63">
      <c r="A534" s="17">
        <v>4071.4276140000002</v>
      </c>
      <c r="B534" s="17">
        <v>0</v>
      </c>
      <c r="C534" s="17">
        <v>4071.4276140000002</v>
      </c>
      <c r="D534" s="18" t="s">
        <v>86</v>
      </c>
      <c r="E534" s="18" t="s">
        <v>87</v>
      </c>
      <c r="F534" s="19" t="s">
        <v>730</v>
      </c>
      <c r="G534" s="18">
        <v>250</v>
      </c>
      <c r="H534" s="18" t="s">
        <v>90</v>
      </c>
      <c r="I534" s="19" t="s">
        <v>94</v>
      </c>
    </row>
    <row r="535" spans="1:9" ht="47.25">
      <c r="A535" s="17">
        <v>4075.9414310000002</v>
      </c>
      <c r="B535" s="17">
        <v>0</v>
      </c>
      <c r="C535" s="17">
        <v>4075.9414310000002</v>
      </c>
      <c r="D535" s="18" t="s">
        <v>111</v>
      </c>
      <c r="E535" s="18" t="s">
        <v>87</v>
      </c>
      <c r="F535" s="19" t="s">
        <v>731</v>
      </c>
      <c r="G535" s="18">
        <v>51.29</v>
      </c>
      <c r="H535" s="18" t="s">
        <v>90</v>
      </c>
      <c r="I535" s="19" t="s">
        <v>91</v>
      </c>
    </row>
    <row r="536" spans="1:9" ht="47.25">
      <c r="A536" s="17">
        <v>4088.0450000000001</v>
      </c>
      <c r="B536" s="17">
        <v>0</v>
      </c>
      <c r="C536" s="17">
        <v>4088.0450000000001</v>
      </c>
      <c r="D536" s="18" t="s">
        <v>86</v>
      </c>
      <c r="E536" s="18" t="s">
        <v>87</v>
      </c>
      <c r="F536" s="19" t="s">
        <v>732</v>
      </c>
      <c r="G536" s="18">
        <v>602.51</v>
      </c>
      <c r="H536" s="18" t="s">
        <v>90</v>
      </c>
      <c r="I536" s="19" t="s">
        <v>91</v>
      </c>
    </row>
    <row r="537" spans="1:9" ht="63">
      <c r="A537" s="17">
        <v>4138.424</v>
      </c>
      <c r="B537" s="17">
        <v>0</v>
      </c>
      <c r="C537" s="17">
        <v>4138.424</v>
      </c>
      <c r="D537" s="18" t="s">
        <v>86</v>
      </c>
      <c r="E537" s="18" t="s">
        <v>87</v>
      </c>
      <c r="F537" s="19" t="s">
        <v>733</v>
      </c>
      <c r="G537" s="18">
        <v>300</v>
      </c>
      <c r="H537" s="18" t="s">
        <v>90</v>
      </c>
      <c r="I537" s="19" t="s">
        <v>94</v>
      </c>
    </row>
    <row r="538" spans="1:9" ht="63">
      <c r="A538" s="17">
        <v>4139.9575000000004</v>
      </c>
      <c r="B538" s="17">
        <v>0</v>
      </c>
      <c r="C538" s="17">
        <v>4139.9575000000004</v>
      </c>
      <c r="D538" s="18" t="s">
        <v>111</v>
      </c>
      <c r="E538" s="18" t="s">
        <v>87</v>
      </c>
      <c r="F538" s="19" t="s">
        <v>503</v>
      </c>
      <c r="G538" s="18" t="s">
        <v>734</v>
      </c>
      <c r="H538" s="18" t="s">
        <v>90</v>
      </c>
      <c r="I538" s="19" t="s">
        <v>94</v>
      </c>
    </row>
    <row r="539" spans="1:9" ht="47.25">
      <c r="A539" s="17">
        <v>4142.0554309999998</v>
      </c>
      <c r="B539" s="17">
        <v>0</v>
      </c>
      <c r="C539" s="17">
        <v>4142.0554309999998</v>
      </c>
      <c r="D539" s="18" t="s">
        <v>111</v>
      </c>
      <c r="E539" s="18" t="s">
        <v>87</v>
      </c>
      <c r="F539" s="19" t="s">
        <v>735</v>
      </c>
      <c r="G539" s="18">
        <v>49.76</v>
      </c>
      <c r="H539" s="18" t="s">
        <v>90</v>
      </c>
      <c r="I539" s="19" t="s">
        <v>91</v>
      </c>
    </row>
    <row r="540" spans="1:9" ht="63">
      <c r="A540" s="17">
        <v>4145</v>
      </c>
      <c r="B540" s="17">
        <v>0</v>
      </c>
      <c r="C540" s="17">
        <v>4145</v>
      </c>
      <c r="D540" s="18" t="s">
        <v>86</v>
      </c>
      <c r="E540" s="18" t="s">
        <v>87</v>
      </c>
      <c r="F540" s="19" t="s">
        <v>736</v>
      </c>
      <c r="G540" s="18">
        <v>94.22</v>
      </c>
      <c r="H540" s="18" t="s">
        <v>90</v>
      </c>
      <c r="I540" s="19" t="s">
        <v>94</v>
      </c>
    </row>
    <row r="541" spans="1:9" ht="63">
      <c r="A541" s="17">
        <v>4180</v>
      </c>
      <c r="B541" s="17">
        <v>0</v>
      </c>
      <c r="C541" s="17">
        <v>4180</v>
      </c>
      <c r="D541" s="18" t="s">
        <v>86</v>
      </c>
      <c r="E541" s="18" t="s">
        <v>87</v>
      </c>
      <c r="F541" s="19" t="s">
        <v>737</v>
      </c>
      <c r="G541" s="18">
        <v>190</v>
      </c>
      <c r="H541" s="18" t="s">
        <v>90</v>
      </c>
      <c r="I541" s="19" t="s">
        <v>94</v>
      </c>
    </row>
    <row r="542" spans="1:9" ht="47.25">
      <c r="A542" s="17">
        <v>4285.0842220000004</v>
      </c>
      <c r="B542" s="17">
        <v>0</v>
      </c>
      <c r="C542" s="17">
        <v>4285.0842220000004</v>
      </c>
      <c r="D542" s="18" t="s">
        <v>86</v>
      </c>
      <c r="E542" s="18" t="s">
        <v>316</v>
      </c>
      <c r="F542" s="19" t="s">
        <v>738</v>
      </c>
      <c r="G542" s="18" t="s">
        <v>739</v>
      </c>
      <c r="H542" s="18" t="s">
        <v>90</v>
      </c>
      <c r="I542" s="19" t="s">
        <v>177</v>
      </c>
    </row>
    <row r="543" spans="1:9" ht="63">
      <c r="A543" s="17">
        <v>4298.3565150000004</v>
      </c>
      <c r="B543" s="17">
        <v>0</v>
      </c>
      <c r="C543" s="17">
        <v>4298.3565150000004</v>
      </c>
      <c r="D543" s="18" t="s">
        <v>86</v>
      </c>
      <c r="E543" s="18" t="s">
        <v>87</v>
      </c>
      <c r="F543" s="19" t="s">
        <v>740</v>
      </c>
      <c r="G543" s="18" t="s">
        <v>741</v>
      </c>
      <c r="H543" s="18" t="s">
        <v>90</v>
      </c>
      <c r="I543" s="19" t="s">
        <v>94</v>
      </c>
    </row>
    <row r="544" spans="1:9" ht="47.25">
      <c r="A544" s="17">
        <v>4300</v>
      </c>
      <c r="B544" s="17">
        <v>0</v>
      </c>
      <c r="C544" s="17">
        <v>4300</v>
      </c>
      <c r="D544" s="18" t="s">
        <v>86</v>
      </c>
      <c r="E544" s="18" t="s">
        <v>87</v>
      </c>
      <c r="F544" s="19" t="s">
        <v>742</v>
      </c>
      <c r="G544" s="18">
        <v>92</v>
      </c>
      <c r="H544" s="18" t="s">
        <v>90</v>
      </c>
      <c r="I544" s="19" t="s">
        <v>91</v>
      </c>
    </row>
    <row r="545" spans="1:9" ht="63">
      <c r="A545" s="17">
        <v>4320</v>
      </c>
      <c r="B545" s="17">
        <v>0</v>
      </c>
      <c r="C545" s="17">
        <v>4320</v>
      </c>
      <c r="D545" s="18" t="s">
        <v>553</v>
      </c>
      <c r="E545" s="18" t="s">
        <v>87</v>
      </c>
      <c r="F545" s="19" t="s">
        <v>743</v>
      </c>
      <c r="G545" s="18">
        <v>50</v>
      </c>
      <c r="H545" s="18" t="s">
        <v>90</v>
      </c>
      <c r="I545" s="19" t="s">
        <v>94</v>
      </c>
    </row>
    <row r="546" spans="1:9" ht="63">
      <c r="A546" s="17">
        <v>4320</v>
      </c>
      <c r="B546" s="17">
        <v>0</v>
      </c>
      <c r="C546" s="17">
        <v>4320</v>
      </c>
      <c r="D546" s="18" t="s">
        <v>86</v>
      </c>
      <c r="E546" s="18" t="s">
        <v>87</v>
      </c>
      <c r="F546" s="19" t="s">
        <v>744</v>
      </c>
      <c r="G546" s="18" t="s">
        <v>745</v>
      </c>
      <c r="H546" s="18" t="s">
        <v>90</v>
      </c>
      <c r="I546" s="19" t="s">
        <v>94</v>
      </c>
    </row>
    <row r="547" spans="1:9" ht="63">
      <c r="A547" s="17">
        <v>4400</v>
      </c>
      <c r="B547" s="17">
        <v>0</v>
      </c>
      <c r="C547" s="17">
        <v>4400</v>
      </c>
      <c r="D547" s="18" t="s">
        <v>86</v>
      </c>
      <c r="E547" s="18" t="s">
        <v>87</v>
      </c>
      <c r="F547" s="19" t="s">
        <v>746</v>
      </c>
      <c r="G547" s="18">
        <v>156.28</v>
      </c>
      <c r="H547" s="18" t="s">
        <v>90</v>
      </c>
      <c r="I547" s="19" t="s">
        <v>94</v>
      </c>
    </row>
    <row r="548" spans="1:9" ht="63">
      <c r="A548" s="17">
        <v>4494.0243090000004</v>
      </c>
      <c r="B548" s="17">
        <v>0</v>
      </c>
      <c r="C548" s="17">
        <v>4494.0243090000004</v>
      </c>
      <c r="D548" s="18" t="s">
        <v>86</v>
      </c>
      <c r="E548" s="18" t="s">
        <v>87</v>
      </c>
      <c r="F548" s="19" t="s">
        <v>747</v>
      </c>
      <c r="G548" s="18">
        <v>1000</v>
      </c>
      <c r="H548" s="18" t="s">
        <v>90</v>
      </c>
      <c r="I548" s="19" t="s">
        <v>94</v>
      </c>
    </row>
    <row r="549" spans="1:9" ht="63">
      <c r="A549" s="17">
        <v>4500</v>
      </c>
      <c r="B549" s="17">
        <v>0</v>
      </c>
      <c r="C549" s="17">
        <v>4500</v>
      </c>
      <c r="D549" s="18" t="s">
        <v>86</v>
      </c>
      <c r="E549" s="18" t="s">
        <v>87</v>
      </c>
      <c r="F549" s="19" t="s">
        <v>748</v>
      </c>
      <c r="G549" s="18" t="s">
        <v>749</v>
      </c>
      <c r="H549" s="18" t="s">
        <v>90</v>
      </c>
      <c r="I549" s="19" t="s">
        <v>94</v>
      </c>
    </row>
    <row r="550" spans="1:9" ht="47.25">
      <c r="A550" s="17">
        <v>4593.557769</v>
      </c>
      <c r="B550" s="17">
        <v>0</v>
      </c>
      <c r="C550" s="17">
        <v>4593.557769</v>
      </c>
      <c r="D550" s="18" t="s">
        <v>86</v>
      </c>
      <c r="E550" s="18" t="s">
        <v>750</v>
      </c>
      <c r="F550" s="19" t="s">
        <v>751</v>
      </c>
      <c r="G550" s="18" t="s">
        <v>752</v>
      </c>
      <c r="H550" s="18" t="s">
        <v>90</v>
      </c>
      <c r="I550" s="19" t="s">
        <v>177</v>
      </c>
    </row>
    <row r="551" spans="1:9" ht="63">
      <c r="A551" s="17">
        <v>4600</v>
      </c>
      <c r="B551" s="17">
        <v>0</v>
      </c>
      <c r="C551" s="17">
        <v>4600</v>
      </c>
      <c r="D551" s="18" t="s">
        <v>86</v>
      </c>
      <c r="E551" s="18" t="s">
        <v>87</v>
      </c>
      <c r="F551" s="19" t="s">
        <v>753</v>
      </c>
      <c r="G551" s="18" t="s">
        <v>485</v>
      </c>
      <c r="H551" s="18" t="s">
        <v>90</v>
      </c>
      <c r="I551" s="19" t="s">
        <v>94</v>
      </c>
    </row>
    <row r="552" spans="1:9" ht="63">
      <c r="A552" s="17">
        <v>4675.2</v>
      </c>
      <c r="B552" s="17">
        <v>0</v>
      </c>
      <c r="C552" s="17">
        <v>4675.2</v>
      </c>
      <c r="D552" s="18" t="s">
        <v>111</v>
      </c>
      <c r="E552" s="18" t="s">
        <v>87</v>
      </c>
      <c r="F552" s="19" t="s">
        <v>145</v>
      </c>
      <c r="G552" s="18">
        <v>38.96</v>
      </c>
      <c r="H552" s="18" t="s">
        <v>90</v>
      </c>
      <c r="I552" s="19" t="s">
        <v>94</v>
      </c>
    </row>
    <row r="553" spans="1:9" ht="63">
      <c r="A553" s="17">
        <v>4680</v>
      </c>
      <c r="B553" s="17">
        <v>0</v>
      </c>
      <c r="C553" s="17">
        <v>4680</v>
      </c>
      <c r="D553" s="18" t="s">
        <v>86</v>
      </c>
      <c r="E553" s="18" t="s">
        <v>87</v>
      </c>
      <c r="F553" s="19" t="s">
        <v>145</v>
      </c>
      <c r="G553" s="18">
        <v>39</v>
      </c>
      <c r="H553" s="18" t="s">
        <v>90</v>
      </c>
      <c r="I553" s="19" t="s">
        <v>94</v>
      </c>
    </row>
    <row r="554" spans="1:9" ht="63">
      <c r="A554" s="17">
        <v>4687.68</v>
      </c>
      <c r="B554" s="17">
        <v>0</v>
      </c>
      <c r="C554" s="17">
        <v>4687.68</v>
      </c>
      <c r="D554" s="18" t="s">
        <v>86</v>
      </c>
      <c r="E554" s="18" t="s">
        <v>87</v>
      </c>
      <c r="F554" s="19" t="s">
        <v>754</v>
      </c>
      <c r="G554" s="18">
        <v>299.97000000000003</v>
      </c>
      <c r="H554" s="18" t="s">
        <v>90</v>
      </c>
      <c r="I554" s="19" t="s">
        <v>94</v>
      </c>
    </row>
    <row r="555" spans="1:9" ht="63">
      <c r="A555" s="17">
        <v>4691.95</v>
      </c>
      <c r="B555" s="17">
        <v>0</v>
      </c>
      <c r="C555" s="17">
        <v>4691.95</v>
      </c>
      <c r="D555" s="18" t="s">
        <v>86</v>
      </c>
      <c r="E555" s="18" t="s">
        <v>87</v>
      </c>
      <c r="F555" s="19" t="s">
        <v>755</v>
      </c>
      <c r="G555" s="18">
        <v>336.78</v>
      </c>
      <c r="H555" s="18" t="s">
        <v>90</v>
      </c>
      <c r="I555" s="19" t="s">
        <v>94</v>
      </c>
    </row>
    <row r="556" spans="1:9" ht="63">
      <c r="A556" s="17">
        <v>4700</v>
      </c>
      <c r="B556" s="17">
        <v>0</v>
      </c>
      <c r="C556" s="17">
        <v>4700</v>
      </c>
      <c r="D556" s="18" t="s">
        <v>86</v>
      </c>
      <c r="E556" s="18" t="s">
        <v>87</v>
      </c>
      <c r="F556" s="19" t="s">
        <v>756</v>
      </c>
      <c r="G556" s="18">
        <v>138.63999999999999</v>
      </c>
      <c r="H556" s="18" t="s">
        <v>90</v>
      </c>
      <c r="I556" s="19" t="s">
        <v>94</v>
      </c>
    </row>
    <row r="557" spans="1:9" ht="63">
      <c r="A557" s="17">
        <v>4800</v>
      </c>
      <c r="B557" s="17">
        <v>0</v>
      </c>
      <c r="C557" s="17">
        <v>4800</v>
      </c>
      <c r="D557" s="18" t="s">
        <v>86</v>
      </c>
      <c r="E557" s="18" t="s">
        <v>87</v>
      </c>
      <c r="F557" s="19" t="s">
        <v>757</v>
      </c>
      <c r="G557" s="18" t="s">
        <v>758</v>
      </c>
      <c r="H557" s="18" t="s">
        <v>90</v>
      </c>
      <c r="I557" s="19" t="s">
        <v>94</v>
      </c>
    </row>
    <row r="558" spans="1:9" ht="47.25">
      <c r="A558" s="17">
        <v>4876.95</v>
      </c>
      <c r="B558" s="17">
        <v>0</v>
      </c>
      <c r="C558" s="17">
        <v>4876.95</v>
      </c>
      <c r="D558" s="18" t="s">
        <v>86</v>
      </c>
      <c r="E558" s="18" t="s">
        <v>87</v>
      </c>
      <c r="F558" s="19" t="s">
        <v>742</v>
      </c>
      <c r="G558" s="18">
        <v>91.85</v>
      </c>
      <c r="H558" s="18" t="s">
        <v>90</v>
      </c>
      <c r="I558" s="19" t="s">
        <v>91</v>
      </c>
    </row>
    <row r="559" spans="1:9" ht="63">
      <c r="A559" s="17">
        <v>4898</v>
      </c>
      <c r="B559" s="17">
        <v>0</v>
      </c>
      <c r="C559" s="17">
        <v>4898</v>
      </c>
      <c r="D559" s="18" t="s">
        <v>111</v>
      </c>
      <c r="E559" s="18" t="s">
        <v>87</v>
      </c>
      <c r="F559" s="19" t="s">
        <v>333</v>
      </c>
      <c r="G559" s="18">
        <v>24.49</v>
      </c>
      <c r="H559" s="18" t="s">
        <v>90</v>
      </c>
      <c r="I559" s="19" t="s">
        <v>94</v>
      </c>
    </row>
    <row r="560" spans="1:9" ht="47.25">
      <c r="A560" s="17">
        <v>4915.75</v>
      </c>
      <c r="B560" s="17">
        <v>0</v>
      </c>
      <c r="C560" s="17">
        <v>4915.75</v>
      </c>
      <c r="D560" s="18" t="s">
        <v>86</v>
      </c>
      <c r="E560" s="18" t="s">
        <v>87</v>
      </c>
      <c r="F560" s="19" t="s">
        <v>742</v>
      </c>
      <c r="G560" s="18">
        <v>91.7</v>
      </c>
      <c r="H560" s="18" t="s">
        <v>90</v>
      </c>
      <c r="I560" s="19" t="s">
        <v>91</v>
      </c>
    </row>
    <row r="561" spans="1:9" ht="63">
      <c r="A561" s="17">
        <v>4920</v>
      </c>
      <c r="B561" s="17">
        <v>0</v>
      </c>
      <c r="C561" s="17">
        <v>4920</v>
      </c>
      <c r="D561" s="18" t="s">
        <v>86</v>
      </c>
      <c r="E561" s="18" t="s">
        <v>87</v>
      </c>
      <c r="F561" s="19" t="s">
        <v>759</v>
      </c>
      <c r="G561" s="18">
        <v>141.30000000000001</v>
      </c>
      <c r="H561" s="18" t="s">
        <v>90</v>
      </c>
      <c r="I561" s="19" t="s">
        <v>94</v>
      </c>
    </row>
    <row r="562" spans="1:9" ht="63">
      <c r="A562" s="17">
        <v>4930</v>
      </c>
      <c r="B562" s="17">
        <v>0</v>
      </c>
      <c r="C562" s="17">
        <v>4930</v>
      </c>
      <c r="D562" s="18" t="s">
        <v>86</v>
      </c>
      <c r="E562" s="18" t="s">
        <v>87</v>
      </c>
      <c r="F562" s="19" t="s">
        <v>742</v>
      </c>
      <c r="G562" s="18" t="s">
        <v>760</v>
      </c>
      <c r="H562" s="18" t="s">
        <v>90</v>
      </c>
      <c r="I562" s="19" t="s">
        <v>94</v>
      </c>
    </row>
    <row r="563" spans="1:9" ht="63">
      <c r="A563" s="17">
        <v>4930</v>
      </c>
      <c r="B563" s="17">
        <v>0</v>
      </c>
      <c r="C563" s="17">
        <v>4930</v>
      </c>
      <c r="D563" s="18" t="s">
        <v>86</v>
      </c>
      <c r="E563" s="18" t="s">
        <v>87</v>
      </c>
      <c r="F563" s="19" t="s">
        <v>761</v>
      </c>
      <c r="G563" s="18">
        <v>121.21</v>
      </c>
      <c r="H563" s="18" t="s">
        <v>90</v>
      </c>
      <c r="I563" s="19" t="s">
        <v>94</v>
      </c>
    </row>
    <row r="564" spans="1:9" ht="47.25">
      <c r="A564" s="17">
        <v>4954.3999999999996</v>
      </c>
      <c r="B564" s="17">
        <v>0</v>
      </c>
      <c r="C564" s="17">
        <v>4954.3999999999996</v>
      </c>
      <c r="D564" s="18" t="s">
        <v>86</v>
      </c>
      <c r="E564" s="18" t="s">
        <v>87</v>
      </c>
      <c r="F564" s="19" t="s">
        <v>742</v>
      </c>
      <c r="G564" s="18">
        <v>91.55</v>
      </c>
      <c r="H564" s="18" t="s">
        <v>90</v>
      </c>
      <c r="I564" s="19" t="s">
        <v>91</v>
      </c>
    </row>
    <row r="565" spans="1:9" ht="63">
      <c r="A565" s="17">
        <v>4954.46</v>
      </c>
      <c r="B565" s="17">
        <v>0</v>
      </c>
      <c r="C565" s="17">
        <v>4954.46</v>
      </c>
      <c r="D565" s="18" t="s">
        <v>86</v>
      </c>
      <c r="E565" s="18" t="s">
        <v>87</v>
      </c>
      <c r="F565" s="19" t="s">
        <v>762</v>
      </c>
      <c r="G565" s="18" t="s">
        <v>763</v>
      </c>
      <c r="H565" s="18" t="s">
        <v>90</v>
      </c>
      <c r="I565" s="19" t="s">
        <v>94</v>
      </c>
    </row>
    <row r="566" spans="1:9" ht="63">
      <c r="A566" s="17">
        <v>4965.3461120000002</v>
      </c>
      <c r="B566" s="17">
        <v>0</v>
      </c>
      <c r="C566" s="17">
        <v>4965.3461120000002</v>
      </c>
      <c r="D566" s="18" t="s">
        <v>86</v>
      </c>
      <c r="E566" s="18" t="s">
        <v>87</v>
      </c>
      <c r="F566" s="19" t="s">
        <v>764</v>
      </c>
      <c r="G566" s="18">
        <v>200</v>
      </c>
      <c r="H566" s="18" t="s">
        <v>90</v>
      </c>
      <c r="I566" s="19" t="s">
        <v>94</v>
      </c>
    </row>
    <row r="567" spans="1:9" ht="47.25">
      <c r="A567" s="17">
        <v>4979.1000000000004</v>
      </c>
      <c r="B567" s="17">
        <v>0</v>
      </c>
      <c r="C567" s="17">
        <v>4979.1000000000004</v>
      </c>
      <c r="D567" s="18" t="s">
        <v>86</v>
      </c>
      <c r="E567" s="18" t="s">
        <v>87</v>
      </c>
      <c r="F567" s="19" t="s">
        <v>765</v>
      </c>
      <c r="G567" s="18" t="s">
        <v>766</v>
      </c>
      <c r="H567" s="18" t="s">
        <v>90</v>
      </c>
      <c r="I567" s="19" t="s">
        <v>91</v>
      </c>
    </row>
    <row r="568" spans="1:9" ht="47.25">
      <c r="A568" s="17">
        <v>4993.46</v>
      </c>
      <c r="B568" s="17">
        <v>0</v>
      </c>
      <c r="C568" s="17">
        <v>4993.46</v>
      </c>
      <c r="D568" s="18" t="s">
        <v>86</v>
      </c>
      <c r="E568" s="18" t="s">
        <v>87</v>
      </c>
      <c r="F568" s="19" t="s">
        <v>767</v>
      </c>
      <c r="G568" s="18" t="s">
        <v>768</v>
      </c>
      <c r="H568" s="18" t="s">
        <v>90</v>
      </c>
      <c r="I568" s="19" t="s">
        <v>91</v>
      </c>
    </row>
    <row r="569" spans="1:9" ht="63">
      <c r="A569" s="17">
        <v>5002.1239999999998</v>
      </c>
      <c r="B569" s="17">
        <v>0</v>
      </c>
      <c r="C569" s="17">
        <v>5002.1239999999998</v>
      </c>
      <c r="D569" s="18" t="s">
        <v>99</v>
      </c>
      <c r="E569" s="18" t="s">
        <v>87</v>
      </c>
      <c r="F569" s="19" t="s">
        <v>769</v>
      </c>
      <c r="G569" s="18" t="s">
        <v>770</v>
      </c>
      <c r="H569" s="18" t="s">
        <v>90</v>
      </c>
      <c r="I569" s="19" t="s">
        <v>94</v>
      </c>
    </row>
    <row r="570" spans="1:9" ht="63">
      <c r="A570" s="17">
        <v>5022.3188149999996</v>
      </c>
      <c r="B570" s="17">
        <v>0</v>
      </c>
      <c r="C570" s="17">
        <v>5022.3188149999996</v>
      </c>
      <c r="D570" s="18" t="s">
        <v>86</v>
      </c>
      <c r="E570" s="18" t="s">
        <v>87</v>
      </c>
      <c r="F570" s="19" t="s">
        <v>771</v>
      </c>
      <c r="G570" s="18">
        <v>112.87</v>
      </c>
      <c r="H570" s="18" t="s">
        <v>90</v>
      </c>
      <c r="I570" s="19" t="s">
        <v>94</v>
      </c>
    </row>
    <row r="571" spans="1:9" ht="47.25">
      <c r="A571" s="17">
        <v>5038.6000000000004</v>
      </c>
      <c r="B571" s="17">
        <v>0</v>
      </c>
      <c r="C571" s="17">
        <v>5038.6000000000004</v>
      </c>
      <c r="D571" s="18" t="s">
        <v>86</v>
      </c>
      <c r="E571" s="18" t="s">
        <v>87</v>
      </c>
      <c r="F571" s="19" t="s">
        <v>742</v>
      </c>
      <c r="G571" s="18">
        <v>91.4</v>
      </c>
      <c r="H571" s="18" t="s">
        <v>90</v>
      </c>
      <c r="I571" s="19" t="s">
        <v>91</v>
      </c>
    </row>
    <row r="572" spans="1:9" ht="47.25">
      <c r="A572" s="17">
        <v>5049.8500000000004</v>
      </c>
      <c r="B572" s="17">
        <v>0</v>
      </c>
      <c r="C572" s="17">
        <v>5049.8500000000004</v>
      </c>
      <c r="D572" s="18" t="s">
        <v>86</v>
      </c>
      <c r="E572" s="18" t="s">
        <v>316</v>
      </c>
      <c r="F572" s="19" t="s">
        <v>772</v>
      </c>
      <c r="G572" s="18" t="s">
        <v>773</v>
      </c>
      <c r="H572" s="18" t="s">
        <v>90</v>
      </c>
      <c r="I572" s="19" t="s">
        <v>177</v>
      </c>
    </row>
    <row r="573" spans="1:9" ht="63">
      <c r="A573" s="17">
        <v>5130</v>
      </c>
      <c r="B573" s="17">
        <v>0</v>
      </c>
      <c r="C573" s="17">
        <v>5130</v>
      </c>
      <c r="D573" s="18" t="s">
        <v>111</v>
      </c>
      <c r="E573" s="18" t="s">
        <v>87</v>
      </c>
      <c r="F573" s="19" t="s">
        <v>333</v>
      </c>
      <c r="G573" s="18">
        <v>28.5</v>
      </c>
      <c r="H573" s="18" t="s">
        <v>90</v>
      </c>
      <c r="I573" s="19" t="s">
        <v>94</v>
      </c>
    </row>
    <row r="574" spans="1:9" ht="63">
      <c r="A574" s="17">
        <v>5162</v>
      </c>
      <c r="B574" s="17">
        <v>0</v>
      </c>
      <c r="C574" s="17">
        <v>5162</v>
      </c>
      <c r="D574" s="18" t="s">
        <v>86</v>
      </c>
      <c r="E574" s="18" t="s">
        <v>87</v>
      </c>
      <c r="F574" s="19" t="s">
        <v>774</v>
      </c>
      <c r="G574" s="18">
        <v>541</v>
      </c>
      <c r="H574" s="18" t="s">
        <v>90</v>
      </c>
      <c r="I574" s="19" t="s">
        <v>94</v>
      </c>
    </row>
    <row r="575" spans="1:9" ht="63">
      <c r="A575" s="17">
        <v>5168.7849999999999</v>
      </c>
      <c r="B575" s="17">
        <v>0</v>
      </c>
      <c r="C575" s="17">
        <v>5168.7849999999999</v>
      </c>
      <c r="D575" s="18" t="s">
        <v>86</v>
      </c>
      <c r="E575" s="18" t="s">
        <v>87</v>
      </c>
      <c r="F575" s="19" t="s">
        <v>447</v>
      </c>
      <c r="G575" s="18">
        <v>292.12</v>
      </c>
      <c r="H575" s="18" t="s">
        <v>90</v>
      </c>
      <c r="I575" s="19" t="s">
        <v>94</v>
      </c>
    </row>
    <row r="576" spans="1:9" ht="63">
      <c r="A576" s="17">
        <v>5196.41</v>
      </c>
      <c r="B576" s="17">
        <v>0</v>
      </c>
      <c r="C576" s="17">
        <v>5196.41</v>
      </c>
      <c r="D576" s="18" t="s">
        <v>86</v>
      </c>
      <c r="E576" s="18" t="s">
        <v>87</v>
      </c>
      <c r="F576" s="19" t="s">
        <v>775</v>
      </c>
      <c r="G576" s="18" t="s">
        <v>776</v>
      </c>
      <c r="H576" s="18" t="s">
        <v>90</v>
      </c>
      <c r="I576" s="19" t="s">
        <v>94</v>
      </c>
    </row>
    <row r="577" spans="1:9" ht="63">
      <c r="A577" s="17">
        <v>5208</v>
      </c>
      <c r="B577" s="17">
        <v>0</v>
      </c>
      <c r="C577" s="17">
        <v>5208</v>
      </c>
      <c r="D577" s="18" t="s">
        <v>86</v>
      </c>
      <c r="E577" s="18" t="s">
        <v>87</v>
      </c>
      <c r="F577" s="19" t="s">
        <v>777</v>
      </c>
      <c r="G577" s="18" t="s">
        <v>778</v>
      </c>
      <c r="H577" s="18" t="s">
        <v>90</v>
      </c>
      <c r="I577" s="19" t="s">
        <v>94</v>
      </c>
    </row>
    <row r="578" spans="1:9" ht="47.25">
      <c r="A578" s="17">
        <v>5236.111124</v>
      </c>
      <c r="B578" s="17">
        <v>0</v>
      </c>
      <c r="C578" s="17">
        <v>5236.111124</v>
      </c>
      <c r="D578" s="18" t="s">
        <v>99</v>
      </c>
      <c r="E578" s="18" t="s">
        <v>316</v>
      </c>
      <c r="F578" s="19" t="s">
        <v>779</v>
      </c>
      <c r="G578" s="18">
        <v>186.23</v>
      </c>
      <c r="H578" s="18" t="s">
        <v>90</v>
      </c>
      <c r="I578" s="19" t="s">
        <v>177</v>
      </c>
    </row>
    <row r="579" spans="1:9" ht="63">
      <c r="A579" s="17">
        <v>5249.9479019999999</v>
      </c>
      <c r="B579" s="17">
        <v>0</v>
      </c>
      <c r="C579" s="17">
        <v>5249.9479019999999</v>
      </c>
      <c r="D579" s="18" t="s">
        <v>86</v>
      </c>
      <c r="E579" s="18" t="s">
        <v>87</v>
      </c>
      <c r="F579" s="19" t="s">
        <v>780</v>
      </c>
      <c r="G579" s="18" t="s">
        <v>781</v>
      </c>
      <c r="H579" s="18" t="s">
        <v>90</v>
      </c>
      <c r="I579" s="19" t="s">
        <v>94</v>
      </c>
    </row>
    <row r="580" spans="1:9" ht="63">
      <c r="A580" s="17">
        <v>5258.4098139999996</v>
      </c>
      <c r="B580" s="17">
        <v>0</v>
      </c>
      <c r="C580" s="17">
        <v>5258.4098139999996</v>
      </c>
      <c r="D580" s="18" t="s">
        <v>86</v>
      </c>
      <c r="E580" s="18" t="s">
        <v>87</v>
      </c>
      <c r="F580" s="19" t="s">
        <v>782</v>
      </c>
      <c r="G580" s="18" t="s">
        <v>783</v>
      </c>
      <c r="H580" s="18" t="s">
        <v>90</v>
      </c>
      <c r="I580" s="19" t="s">
        <v>94</v>
      </c>
    </row>
    <row r="581" spans="1:9" ht="63">
      <c r="A581" s="17">
        <v>5295.75</v>
      </c>
      <c r="B581" s="17">
        <v>0</v>
      </c>
      <c r="C581" s="17">
        <v>5295.75</v>
      </c>
      <c r="D581" s="18" t="s">
        <v>86</v>
      </c>
      <c r="E581" s="18" t="s">
        <v>87</v>
      </c>
      <c r="F581" s="19" t="s">
        <v>784</v>
      </c>
      <c r="G581" s="18">
        <v>328.5</v>
      </c>
      <c r="H581" s="18" t="s">
        <v>90</v>
      </c>
      <c r="I581" s="19" t="s">
        <v>94</v>
      </c>
    </row>
    <row r="582" spans="1:9" ht="63">
      <c r="A582" s="17">
        <v>5300</v>
      </c>
      <c r="B582" s="17">
        <v>0</v>
      </c>
      <c r="C582" s="17">
        <v>5300</v>
      </c>
      <c r="D582" s="18" t="s">
        <v>86</v>
      </c>
      <c r="E582" s="18" t="s">
        <v>87</v>
      </c>
      <c r="F582" s="19" t="s">
        <v>785</v>
      </c>
      <c r="G582" s="18">
        <v>127.18</v>
      </c>
      <c r="H582" s="18" t="s">
        <v>90</v>
      </c>
      <c r="I582" s="19" t="s">
        <v>94</v>
      </c>
    </row>
    <row r="583" spans="1:9" ht="63">
      <c r="A583" s="17">
        <v>5324.0640000000003</v>
      </c>
      <c r="B583" s="17">
        <v>0</v>
      </c>
      <c r="C583" s="17">
        <v>5324.0640000000003</v>
      </c>
      <c r="D583" s="18" t="s">
        <v>111</v>
      </c>
      <c r="E583" s="18" t="s">
        <v>87</v>
      </c>
      <c r="F583" s="19" t="s">
        <v>786</v>
      </c>
      <c r="G583" s="18">
        <v>17.89</v>
      </c>
      <c r="H583" s="18" t="s">
        <v>90</v>
      </c>
      <c r="I583" s="19" t="s">
        <v>94</v>
      </c>
    </row>
    <row r="584" spans="1:9" ht="63">
      <c r="A584" s="17">
        <v>5358</v>
      </c>
      <c r="B584" s="17">
        <v>0</v>
      </c>
      <c r="C584" s="17">
        <v>5358</v>
      </c>
      <c r="D584" s="18" t="s">
        <v>86</v>
      </c>
      <c r="E584" s="18" t="s">
        <v>87</v>
      </c>
      <c r="F584" s="19" t="s">
        <v>787</v>
      </c>
      <c r="G584" s="18">
        <v>146.06</v>
      </c>
      <c r="H584" s="18" t="s">
        <v>90</v>
      </c>
      <c r="I584" s="19" t="s">
        <v>94</v>
      </c>
    </row>
    <row r="585" spans="1:9" ht="63">
      <c r="A585" s="17">
        <v>5401.2</v>
      </c>
      <c r="B585" s="17">
        <v>0</v>
      </c>
      <c r="C585" s="17">
        <v>5401.2</v>
      </c>
      <c r="D585" s="18" t="s">
        <v>86</v>
      </c>
      <c r="E585" s="18" t="s">
        <v>87</v>
      </c>
      <c r="F585" s="19" t="s">
        <v>788</v>
      </c>
      <c r="G585" s="18">
        <v>128.6</v>
      </c>
      <c r="H585" s="18" t="s">
        <v>90</v>
      </c>
      <c r="I585" s="19" t="s">
        <v>94</v>
      </c>
    </row>
    <row r="586" spans="1:9" ht="47.25">
      <c r="A586" s="17">
        <v>5500</v>
      </c>
      <c r="B586" s="17">
        <v>0</v>
      </c>
      <c r="C586" s="17">
        <v>5500</v>
      </c>
      <c r="D586" s="18" t="s">
        <v>86</v>
      </c>
      <c r="E586" s="18" t="s">
        <v>87</v>
      </c>
      <c r="F586" s="19" t="s">
        <v>789</v>
      </c>
      <c r="G586" s="18">
        <v>103.6</v>
      </c>
      <c r="H586" s="18" t="s">
        <v>90</v>
      </c>
      <c r="I586" s="19" t="s">
        <v>91</v>
      </c>
    </row>
    <row r="587" spans="1:9" ht="63">
      <c r="A587" s="17">
        <v>5500</v>
      </c>
      <c r="B587" s="17">
        <v>0</v>
      </c>
      <c r="C587" s="17">
        <v>5500</v>
      </c>
      <c r="D587" s="18" t="s">
        <v>86</v>
      </c>
      <c r="E587" s="18" t="s">
        <v>87</v>
      </c>
      <c r="F587" s="19" t="s">
        <v>790</v>
      </c>
      <c r="G587" s="18" t="s">
        <v>791</v>
      </c>
      <c r="H587" s="18" t="s">
        <v>90</v>
      </c>
      <c r="I587" s="19" t="s">
        <v>94</v>
      </c>
    </row>
    <row r="588" spans="1:9" ht="63">
      <c r="A588" s="17">
        <v>5603.808</v>
      </c>
      <c r="B588" s="17">
        <v>0</v>
      </c>
      <c r="C588" s="17">
        <v>5603.808</v>
      </c>
      <c r="D588" s="18" t="s">
        <v>111</v>
      </c>
      <c r="E588" s="18" t="s">
        <v>87</v>
      </c>
      <c r="F588" s="19" t="s">
        <v>786</v>
      </c>
      <c r="G588" s="18">
        <v>18.829999999999998</v>
      </c>
      <c r="H588" s="18" t="s">
        <v>90</v>
      </c>
      <c r="I588" s="19" t="s">
        <v>94</v>
      </c>
    </row>
    <row r="589" spans="1:9" ht="47.25">
      <c r="A589" s="17">
        <v>5621.5554309999998</v>
      </c>
      <c r="B589" s="17">
        <v>0</v>
      </c>
      <c r="C589" s="17">
        <v>5621.5554309999998</v>
      </c>
      <c r="D589" s="18" t="s">
        <v>111</v>
      </c>
      <c r="E589" s="18" t="s">
        <v>87</v>
      </c>
      <c r="F589" s="19" t="s">
        <v>792</v>
      </c>
      <c r="G589" s="18">
        <v>50.77</v>
      </c>
      <c r="H589" s="18" t="s">
        <v>90</v>
      </c>
      <c r="I589" s="19" t="s">
        <v>91</v>
      </c>
    </row>
    <row r="590" spans="1:9" ht="63">
      <c r="A590" s="17">
        <v>5700</v>
      </c>
      <c r="B590" s="17">
        <v>0</v>
      </c>
      <c r="C590" s="17">
        <v>5700</v>
      </c>
      <c r="D590" s="18" t="s">
        <v>86</v>
      </c>
      <c r="E590" s="18" t="s">
        <v>87</v>
      </c>
      <c r="F590" s="19" t="s">
        <v>793</v>
      </c>
      <c r="G590" s="18" t="s">
        <v>794</v>
      </c>
      <c r="H590" s="18" t="s">
        <v>90</v>
      </c>
      <c r="I590" s="19" t="s">
        <v>94</v>
      </c>
    </row>
    <row r="591" spans="1:9" ht="63">
      <c r="A591" s="17">
        <v>5710.3</v>
      </c>
      <c r="B591" s="17">
        <v>0</v>
      </c>
      <c r="C591" s="17">
        <v>5710.3</v>
      </c>
      <c r="D591" s="18" t="s">
        <v>111</v>
      </c>
      <c r="E591" s="18" t="s">
        <v>87</v>
      </c>
      <c r="F591" s="19" t="s">
        <v>333</v>
      </c>
      <c r="G591" s="18">
        <v>33.590000000000003</v>
      </c>
      <c r="H591" s="18" t="s">
        <v>90</v>
      </c>
      <c r="I591" s="19" t="s">
        <v>94</v>
      </c>
    </row>
    <row r="592" spans="1:9" ht="63">
      <c r="A592" s="17">
        <v>5712.8494760000003</v>
      </c>
      <c r="B592" s="17">
        <v>0</v>
      </c>
      <c r="C592" s="17">
        <v>5712.8494760000003</v>
      </c>
      <c r="D592" s="18" t="s">
        <v>86</v>
      </c>
      <c r="E592" s="18" t="s">
        <v>87</v>
      </c>
      <c r="F592" s="19" t="s">
        <v>795</v>
      </c>
      <c r="G592" s="18">
        <v>253</v>
      </c>
      <c r="H592" s="18" t="s">
        <v>90</v>
      </c>
      <c r="I592" s="19" t="s">
        <v>94</v>
      </c>
    </row>
    <row r="593" spans="1:9" ht="63">
      <c r="A593" s="17">
        <v>5743</v>
      </c>
      <c r="B593" s="17">
        <v>0</v>
      </c>
      <c r="C593" s="17">
        <v>5743</v>
      </c>
      <c r="D593" s="18" t="s">
        <v>86</v>
      </c>
      <c r="E593" s="18" t="s">
        <v>87</v>
      </c>
      <c r="F593" s="19" t="s">
        <v>796</v>
      </c>
      <c r="G593" s="18">
        <v>229.72</v>
      </c>
      <c r="H593" s="18" t="s">
        <v>90</v>
      </c>
      <c r="I593" s="19" t="s">
        <v>94</v>
      </c>
    </row>
    <row r="594" spans="1:9" ht="63">
      <c r="A594" s="17">
        <v>5757.9025000000001</v>
      </c>
      <c r="B594" s="17">
        <v>0</v>
      </c>
      <c r="C594" s="17">
        <v>5757.9025000000001</v>
      </c>
      <c r="D594" s="18" t="s">
        <v>111</v>
      </c>
      <c r="E594" s="18" t="s">
        <v>87</v>
      </c>
      <c r="F594" s="19" t="s">
        <v>797</v>
      </c>
      <c r="G594" s="18" t="s">
        <v>798</v>
      </c>
      <c r="H594" s="18" t="s">
        <v>90</v>
      </c>
      <c r="I594" s="19" t="s">
        <v>94</v>
      </c>
    </row>
    <row r="595" spans="1:9" ht="63">
      <c r="A595" s="17">
        <v>5760.2</v>
      </c>
      <c r="B595" s="17">
        <v>0</v>
      </c>
      <c r="C595" s="17">
        <v>5760.2</v>
      </c>
      <c r="D595" s="18" t="s">
        <v>111</v>
      </c>
      <c r="E595" s="18" t="s">
        <v>87</v>
      </c>
      <c r="F595" s="19" t="s">
        <v>799</v>
      </c>
      <c r="G595" s="18">
        <v>150.4</v>
      </c>
      <c r="H595" s="18" t="s">
        <v>90</v>
      </c>
      <c r="I595" s="19" t="s">
        <v>94</v>
      </c>
    </row>
    <row r="596" spans="1:9" ht="63">
      <c r="A596" s="17">
        <v>5800</v>
      </c>
      <c r="B596" s="17">
        <v>0</v>
      </c>
      <c r="C596" s="17">
        <v>5800</v>
      </c>
      <c r="D596" s="18" t="s">
        <v>86</v>
      </c>
      <c r="E596" s="18" t="s">
        <v>87</v>
      </c>
      <c r="F596" s="19" t="s">
        <v>800</v>
      </c>
      <c r="G596" s="18" t="s">
        <v>801</v>
      </c>
      <c r="H596" s="18" t="s">
        <v>90</v>
      </c>
      <c r="I596" s="19" t="s">
        <v>94</v>
      </c>
    </row>
    <row r="597" spans="1:9" ht="63">
      <c r="A597" s="17">
        <v>5834.3805050000001</v>
      </c>
      <c r="B597" s="17">
        <v>0</v>
      </c>
      <c r="C597" s="17">
        <v>5834.3805050000001</v>
      </c>
      <c r="D597" s="18" t="s">
        <v>86</v>
      </c>
      <c r="E597" s="18" t="s">
        <v>87</v>
      </c>
      <c r="F597" s="19" t="s">
        <v>802</v>
      </c>
      <c r="G597" s="18">
        <v>900</v>
      </c>
      <c r="H597" s="18" t="s">
        <v>90</v>
      </c>
      <c r="I597" s="19" t="s">
        <v>94</v>
      </c>
    </row>
    <row r="598" spans="1:9" ht="63">
      <c r="A598" s="17">
        <v>5940</v>
      </c>
      <c r="B598" s="17">
        <v>0</v>
      </c>
      <c r="C598" s="17">
        <v>5940</v>
      </c>
      <c r="D598" s="18" t="s">
        <v>86</v>
      </c>
      <c r="E598" s="18" t="s">
        <v>87</v>
      </c>
      <c r="F598" s="19" t="s">
        <v>803</v>
      </c>
      <c r="G598" s="18">
        <v>167.39</v>
      </c>
      <c r="H598" s="18" t="s">
        <v>90</v>
      </c>
      <c r="I598" s="19" t="s">
        <v>94</v>
      </c>
    </row>
    <row r="599" spans="1:9" ht="47.25">
      <c r="A599" s="17">
        <v>5975.930695</v>
      </c>
      <c r="B599" s="17">
        <v>0</v>
      </c>
      <c r="C599" s="17">
        <v>5975.930695</v>
      </c>
      <c r="D599" s="18" t="s">
        <v>86</v>
      </c>
      <c r="E599" s="18" t="s">
        <v>804</v>
      </c>
      <c r="F599" s="19" t="s">
        <v>805</v>
      </c>
      <c r="G599" s="18" t="s">
        <v>806</v>
      </c>
      <c r="H599" s="18" t="s">
        <v>90</v>
      </c>
      <c r="I599" s="19" t="s">
        <v>177</v>
      </c>
    </row>
    <row r="600" spans="1:9" ht="63">
      <c r="A600" s="17">
        <v>6000</v>
      </c>
      <c r="B600" s="17">
        <v>0</v>
      </c>
      <c r="C600" s="17">
        <v>6000</v>
      </c>
      <c r="D600" s="18" t="s">
        <v>99</v>
      </c>
      <c r="E600" s="18" t="s">
        <v>87</v>
      </c>
      <c r="F600" s="19" t="s">
        <v>807</v>
      </c>
      <c r="G600" s="18" t="s">
        <v>808</v>
      </c>
      <c r="H600" s="18" t="s">
        <v>90</v>
      </c>
      <c r="I600" s="19" t="s">
        <v>94</v>
      </c>
    </row>
    <row r="601" spans="1:9" ht="47.25">
      <c r="A601" s="17">
        <v>6030</v>
      </c>
      <c r="B601" s="17">
        <v>0</v>
      </c>
      <c r="C601" s="17">
        <v>6030</v>
      </c>
      <c r="D601" s="18" t="s">
        <v>86</v>
      </c>
      <c r="E601" s="18" t="s">
        <v>87</v>
      </c>
      <c r="F601" s="19" t="s">
        <v>809</v>
      </c>
      <c r="G601" s="18" t="s">
        <v>810</v>
      </c>
      <c r="H601" s="18" t="s">
        <v>90</v>
      </c>
      <c r="I601" s="19" t="s">
        <v>91</v>
      </c>
    </row>
    <row r="602" spans="1:9" ht="63">
      <c r="A602" s="17">
        <v>6036.2768729999998</v>
      </c>
      <c r="B602" s="17">
        <v>0</v>
      </c>
      <c r="C602" s="17">
        <v>6036.2768729999998</v>
      </c>
      <c r="D602" s="18" t="s">
        <v>86</v>
      </c>
      <c r="E602" s="18" t="s">
        <v>87</v>
      </c>
      <c r="F602" s="19" t="s">
        <v>811</v>
      </c>
      <c r="G602" s="18">
        <v>200</v>
      </c>
      <c r="H602" s="18" t="s">
        <v>90</v>
      </c>
      <c r="I602" s="19" t="s">
        <v>94</v>
      </c>
    </row>
    <row r="603" spans="1:9" ht="63">
      <c r="A603" s="17">
        <v>6100</v>
      </c>
      <c r="B603" s="17">
        <v>0</v>
      </c>
      <c r="C603" s="17">
        <v>6100</v>
      </c>
      <c r="D603" s="18" t="s">
        <v>86</v>
      </c>
      <c r="E603" s="18" t="s">
        <v>87</v>
      </c>
      <c r="F603" s="19" t="s">
        <v>812</v>
      </c>
      <c r="G603" s="18">
        <v>184</v>
      </c>
      <c r="H603" s="18" t="s">
        <v>90</v>
      </c>
      <c r="I603" s="19" t="s">
        <v>94</v>
      </c>
    </row>
    <row r="604" spans="1:9" ht="47.25">
      <c r="A604" s="17">
        <v>6100.4250000000002</v>
      </c>
      <c r="B604" s="17">
        <v>0</v>
      </c>
      <c r="C604" s="17">
        <v>6100.4250000000002</v>
      </c>
      <c r="D604" s="18" t="s">
        <v>86</v>
      </c>
      <c r="E604" s="18" t="s">
        <v>87</v>
      </c>
      <c r="F604" s="19" t="s">
        <v>813</v>
      </c>
      <c r="G604" s="18">
        <v>214.05</v>
      </c>
      <c r="H604" s="18" t="s">
        <v>90</v>
      </c>
      <c r="I604" s="19" t="s">
        <v>91</v>
      </c>
    </row>
    <row r="605" spans="1:9" ht="47.25">
      <c r="A605" s="17">
        <v>6130</v>
      </c>
      <c r="B605" s="17">
        <v>0</v>
      </c>
      <c r="C605" s="17">
        <v>6130</v>
      </c>
      <c r="D605" s="18" t="s">
        <v>86</v>
      </c>
      <c r="E605" s="18" t="s">
        <v>814</v>
      </c>
      <c r="F605" s="19" t="s">
        <v>815</v>
      </c>
      <c r="G605" s="18" t="s">
        <v>816</v>
      </c>
      <c r="H605" s="18" t="s">
        <v>90</v>
      </c>
      <c r="I605" s="19" t="s">
        <v>177</v>
      </c>
    </row>
    <row r="606" spans="1:9" ht="63">
      <c r="A606" s="17">
        <v>6147</v>
      </c>
      <c r="B606" s="17">
        <v>0</v>
      </c>
      <c r="C606" s="17">
        <v>6147</v>
      </c>
      <c r="D606" s="18" t="s">
        <v>86</v>
      </c>
      <c r="E606" s="18" t="s">
        <v>87</v>
      </c>
      <c r="F606" s="19" t="s">
        <v>817</v>
      </c>
      <c r="G606" s="18">
        <v>255</v>
      </c>
      <c r="H606" s="18" t="s">
        <v>90</v>
      </c>
      <c r="I606" s="19" t="s">
        <v>94</v>
      </c>
    </row>
    <row r="607" spans="1:9" ht="63">
      <c r="A607" s="17">
        <v>6200</v>
      </c>
      <c r="B607" s="17">
        <v>0</v>
      </c>
      <c r="C607" s="17">
        <v>6200</v>
      </c>
      <c r="D607" s="18" t="s">
        <v>86</v>
      </c>
      <c r="E607" s="18" t="s">
        <v>87</v>
      </c>
      <c r="F607" s="19" t="s">
        <v>818</v>
      </c>
      <c r="G607" s="18" t="s">
        <v>752</v>
      </c>
      <c r="H607" s="18" t="s">
        <v>90</v>
      </c>
      <c r="I607" s="19" t="s">
        <v>94</v>
      </c>
    </row>
    <row r="608" spans="1:9" ht="63">
      <c r="A608" s="17">
        <v>6318</v>
      </c>
      <c r="B608" s="17">
        <v>0</v>
      </c>
      <c r="C608" s="17">
        <v>6318</v>
      </c>
      <c r="D608" s="18" t="s">
        <v>86</v>
      </c>
      <c r="E608" s="18" t="s">
        <v>87</v>
      </c>
      <c r="F608" s="19" t="s">
        <v>819</v>
      </c>
      <c r="G608" s="18">
        <v>2402</v>
      </c>
      <c r="H608" s="18" t="s">
        <v>90</v>
      </c>
      <c r="I608" s="19" t="s">
        <v>94</v>
      </c>
    </row>
    <row r="609" spans="1:9" ht="63">
      <c r="A609" s="17">
        <v>6342.46</v>
      </c>
      <c r="B609" s="17">
        <v>0</v>
      </c>
      <c r="C609" s="17">
        <v>6342.46</v>
      </c>
      <c r="D609" s="18" t="s">
        <v>86</v>
      </c>
      <c r="E609" s="18" t="s">
        <v>87</v>
      </c>
      <c r="F609" s="19" t="s">
        <v>820</v>
      </c>
      <c r="G609" s="18">
        <v>192</v>
      </c>
      <c r="H609" s="18" t="s">
        <v>90</v>
      </c>
      <c r="I609" s="19" t="s">
        <v>94</v>
      </c>
    </row>
    <row r="610" spans="1:9" ht="63">
      <c r="A610" s="17">
        <v>6365</v>
      </c>
      <c r="B610" s="17">
        <v>0</v>
      </c>
      <c r="C610" s="17">
        <v>6365</v>
      </c>
      <c r="D610" s="18" t="s">
        <v>86</v>
      </c>
      <c r="E610" s="18" t="s">
        <v>87</v>
      </c>
      <c r="F610" s="19" t="s">
        <v>821</v>
      </c>
      <c r="G610" s="18">
        <v>139.63999999999999</v>
      </c>
      <c r="H610" s="18" t="s">
        <v>90</v>
      </c>
      <c r="I610" s="19" t="s">
        <v>94</v>
      </c>
    </row>
    <row r="611" spans="1:9" ht="63">
      <c r="A611" s="17">
        <v>6400</v>
      </c>
      <c r="B611" s="17">
        <v>0</v>
      </c>
      <c r="C611" s="17">
        <v>6400</v>
      </c>
      <c r="D611" s="18" t="s">
        <v>111</v>
      </c>
      <c r="E611" s="18" t="s">
        <v>87</v>
      </c>
      <c r="F611" s="19" t="s">
        <v>822</v>
      </c>
      <c r="G611" s="18" t="s">
        <v>823</v>
      </c>
      <c r="H611" s="18" t="s">
        <v>90</v>
      </c>
      <c r="I611" s="19" t="s">
        <v>94</v>
      </c>
    </row>
    <row r="612" spans="1:9" ht="63">
      <c r="A612" s="17">
        <v>6426</v>
      </c>
      <c r="B612" s="17">
        <v>0</v>
      </c>
      <c r="C612" s="17">
        <v>6426</v>
      </c>
      <c r="D612" s="18" t="s">
        <v>86</v>
      </c>
      <c r="E612" s="18" t="s">
        <v>87</v>
      </c>
      <c r="F612" s="19" t="s">
        <v>824</v>
      </c>
      <c r="G612" s="18">
        <v>267.77</v>
      </c>
      <c r="H612" s="18" t="s">
        <v>90</v>
      </c>
      <c r="I612" s="19" t="s">
        <v>94</v>
      </c>
    </row>
    <row r="613" spans="1:9" ht="63">
      <c r="A613" s="17">
        <v>6489</v>
      </c>
      <c r="B613" s="17">
        <v>0</v>
      </c>
      <c r="C613" s="17">
        <v>6489</v>
      </c>
      <c r="D613" s="18" t="s">
        <v>86</v>
      </c>
      <c r="E613" s="18" t="s">
        <v>87</v>
      </c>
      <c r="F613" s="19" t="s">
        <v>825</v>
      </c>
      <c r="G613" s="18" t="s">
        <v>826</v>
      </c>
      <c r="H613" s="18" t="s">
        <v>90</v>
      </c>
      <c r="I613" s="19" t="s">
        <v>94</v>
      </c>
    </row>
    <row r="614" spans="1:9" ht="63">
      <c r="A614" s="17">
        <v>6500</v>
      </c>
      <c r="B614" s="17">
        <v>0</v>
      </c>
      <c r="C614" s="17">
        <v>6500</v>
      </c>
      <c r="D614" s="18" t="s">
        <v>86</v>
      </c>
      <c r="E614" s="18" t="s">
        <v>87</v>
      </c>
      <c r="F614" s="19" t="s">
        <v>827</v>
      </c>
      <c r="G614" s="18" t="s">
        <v>828</v>
      </c>
      <c r="H614" s="18" t="s">
        <v>90</v>
      </c>
      <c r="I614" s="19" t="s">
        <v>94</v>
      </c>
    </row>
    <row r="615" spans="1:9" ht="63">
      <c r="A615" s="17">
        <v>6510.1166670000002</v>
      </c>
      <c r="B615" s="17">
        <v>0</v>
      </c>
      <c r="C615" s="17">
        <v>6510.1166670000002</v>
      </c>
      <c r="D615" s="18" t="s">
        <v>86</v>
      </c>
      <c r="E615" s="18" t="s">
        <v>87</v>
      </c>
      <c r="F615" s="19" t="s">
        <v>829</v>
      </c>
      <c r="G615" s="18" t="s">
        <v>830</v>
      </c>
      <c r="H615" s="18" t="s">
        <v>90</v>
      </c>
      <c r="I615" s="19" t="s">
        <v>94</v>
      </c>
    </row>
    <row r="616" spans="1:9" ht="63">
      <c r="A616" s="17">
        <v>6520.3635780000004</v>
      </c>
      <c r="B616" s="17">
        <v>0</v>
      </c>
      <c r="C616" s="17">
        <v>6520.3635780000004</v>
      </c>
      <c r="D616" s="18" t="s">
        <v>86</v>
      </c>
      <c r="E616" s="18" t="s">
        <v>87</v>
      </c>
      <c r="F616" s="19" t="s">
        <v>831</v>
      </c>
      <c r="G616" s="18">
        <v>257</v>
      </c>
      <c r="H616" s="18" t="s">
        <v>90</v>
      </c>
      <c r="I616" s="19" t="s">
        <v>94</v>
      </c>
    </row>
    <row r="617" spans="1:9" ht="63">
      <c r="A617" s="17">
        <v>6580.2978629999998</v>
      </c>
      <c r="B617" s="17">
        <v>0</v>
      </c>
      <c r="C617" s="17">
        <v>6580.2978629999998</v>
      </c>
      <c r="D617" s="18" t="s">
        <v>86</v>
      </c>
      <c r="E617" s="18" t="s">
        <v>87</v>
      </c>
      <c r="F617" s="19" t="s">
        <v>832</v>
      </c>
      <c r="G617" s="18">
        <v>291.5</v>
      </c>
      <c r="H617" s="18" t="s">
        <v>90</v>
      </c>
      <c r="I617" s="19" t="s">
        <v>94</v>
      </c>
    </row>
    <row r="618" spans="1:9" ht="63">
      <c r="A618" s="17">
        <v>6586.25</v>
      </c>
      <c r="B618" s="17">
        <v>0</v>
      </c>
      <c r="C618" s="17">
        <v>6586.25</v>
      </c>
      <c r="D618" s="18" t="s">
        <v>111</v>
      </c>
      <c r="E618" s="18" t="s">
        <v>87</v>
      </c>
      <c r="F618" s="19" t="s">
        <v>333</v>
      </c>
      <c r="G618" s="18">
        <v>26.34</v>
      </c>
      <c r="H618" s="18" t="s">
        <v>90</v>
      </c>
      <c r="I618" s="19" t="s">
        <v>94</v>
      </c>
    </row>
    <row r="619" spans="1:9" ht="63">
      <c r="A619" s="17">
        <v>6659.88</v>
      </c>
      <c r="B619" s="17">
        <v>0</v>
      </c>
      <c r="C619" s="17">
        <v>6659.88</v>
      </c>
      <c r="D619" s="18" t="s">
        <v>86</v>
      </c>
      <c r="E619" s="18" t="s">
        <v>87</v>
      </c>
      <c r="F619" s="19" t="s">
        <v>833</v>
      </c>
      <c r="G619" s="18" t="s">
        <v>834</v>
      </c>
      <c r="H619" s="18" t="s">
        <v>90</v>
      </c>
      <c r="I619" s="19" t="s">
        <v>94</v>
      </c>
    </row>
    <row r="620" spans="1:9" ht="63">
      <c r="A620" s="17">
        <v>6706.4354229999999</v>
      </c>
      <c r="B620" s="17">
        <v>0</v>
      </c>
      <c r="C620" s="17">
        <v>6706.4354229999999</v>
      </c>
      <c r="D620" s="18" t="s">
        <v>86</v>
      </c>
      <c r="E620" s="18" t="s">
        <v>87</v>
      </c>
      <c r="F620" s="19" t="s">
        <v>835</v>
      </c>
      <c r="G620" s="18">
        <v>163.75</v>
      </c>
      <c r="H620" s="18" t="s">
        <v>90</v>
      </c>
      <c r="I620" s="19" t="s">
        <v>94</v>
      </c>
    </row>
    <row r="621" spans="1:9" ht="63">
      <c r="A621" s="17">
        <v>6717.375</v>
      </c>
      <c r="B621" s="17">
        <v>0</v>
      </c>
      <c r="C621" s="17">
        <v>6717.375</v>
      </c>
      <c r="D621" s="18" t="s">
        <v>86</v>
      </c>
      <c r="E621" s="18" t="s">
        <v>87</v>
      </c>
      <c r="F621" s="19" t="s">
        <v>836</v>
      </c>
      <c r="G621" s="18">
        <v>179.13</v>
      </c>
      <c r="H621" s="18" t="s">
        <v>90</v>
      </c>
      <c r="I621" s="19" t="s">
        <v>94</v>
      </c>
    </row>
    <row r="622" spans="1:9" ht="63">
      <c r="A622" s="17">
        <v>6937.7990890000001</v>
      </c>
      <c r="B622" s="17">
        <v>0</v>
      </c>
      <c r="C622" s="17">
        <v>6937.7990890000001</v>
      </c>
      <c r="D622" s="18" t="s">
        <v>86</v>
      </c>
      <c r="E622" s="18" t="s">
        <v>87</v>
      </c>
      <c r="F622" s="19" t="s">
        <v>837</v>
      </c>
      <c r="G622" s="18">
        <v>256</v>
      </c>
      <c r="H622" s="18" t="s">
        <v>90</v>
      </c>
      <c r="I622" s="19" t="s">
        <v>94</v>
      </c>
    </row>
    <row r="623" spans="1:9" ht="47.25">
      <c r="A623" s="17">
        <v>6949.625</v>
      </c>
      <c r="B623" s="17">
        <v>0</v>
      </c>
      <c r="C623" s="17">
        <v>6949.625</v>
      </c>
      <c r="D623" s="18" t="s">
        <v>86</v>
      </c>
      <c r="E623" s="18" t="s">
        <v>87</v>
      </c>
      <c r="F623" s="19" t="s">
        <v>838</v>
      </c>
      <c r="G623" s="18">
        <v>1086</v>
      </c>
      <c r="H623" s="18" t="s">
        <v>90</v>
      </c>
      <c r="I623" s="19" t="s">
        <v>91</v>
      </c>
    </row>
    <row r="624" spans="1:9" ht="63">
      <c r="A624" s="17">
        <v>7005.4270669999996</v>
      </c>
      <c r="B624" s="17">
        <v>0</v>
      </c>
      <c r="C624" s="17">
        <v>7005.4270669999996</v>
      </c>
      <c r="D624" s="18" t="s">
        <v>86</v>
      </c>
      <c r="E624" s="18" t="s">
        <v>87</v>
      </c>
      <c r="F624" s="19" t="s">
        <v>839</v>
      </c>
      <c r="G624" s="18">
        <v>1304</v>
      </c>
      <c r="H624" s="18" t="s">
        <v>90</v>
      </c>
      <c r="I624" s="19" t="s">
        <v>94</v>
      </c>
    </row>
    <row r="625" spans="1:9" ht="63">
      <c r="A625" s="17">
        <v>7104.0359870000002</v>
      </c>
      <c r="B625" s="17">
        <v>0</v>
      </c>
      <c r="C625" s="17">
        <v>7104.0359870000002</v>
      </c>
      <c r="D625" s="18" t="s">
        <v>86</v>
      </c>
      <c r="E625" s="18" t="s">
        <v>87</v>
      </c>
      <c r="F625" s="19" t="s">
        <v>840</v>
      </c>
      <c r="G625" s="18">
        <v>200</v>
      </c>
      <c r="H625" s="18" t="s">
        <v>90</v>
      </c>
      <c r="I625" s="19" t="s">
        <v>94</v>
      </c>
    </row>
    <row r="626" spans="1:9" ht="63">
      <c r="A626" s="17">
        <v>7140</v>
      </c>
      <c r="B626" s="17">
        <v>0</v>
      </c>
      <c r="C626" s="17">
        <v>7140</v>
      </c>
      <c r="D626" s="18" t="s">
        <v>111</v>
      </c>
      <c r="E626" s="18" t="s">
        <v>87</v>
      </c>
      <c r="F626" s="19" t="s">
        <v>841</v>
      </c>
      <c r="G626" s="18" t="s">
        <v>842</v>
      </c>
      <c r="H626" s="18" t="s">
        <v>90</v>
      </c>
      <c r="I626" s="19" t="s">
        <v>94</v>
      </c>
    </row>
    <row r="627" spans="1:9" ht="63">
      <c r="A627" s="17">
        <v>7141.2079999999996</v>
      </c>
      <c r="B627" s="17">
        <v>0</v>
      </c>
      <c r="C627" s="17">
        <v>7141.2079999999996</v>
      </c>
      <c r="D627" s="18" t="s">
        <v>86</v>
      </c>
      <c r="E627" s="18" t="s">
        <v>87</v>
      </c>
      <c r="F627" s="19" t="s">
        <v>843</v>
      </c>
      <c r="G627" s="18" t="s">
        <v>844</v>
      </c>
      <c r="H627" s="18" t="s">
        <v>90</v>
      </c>
      <c r="I627" s="19" t="s">
        <v>94</v>
      </c>
    </row>
    <row r="628" spans="1:9" ht="63">
      <c r="A628" s="17">
        <v>7200</v>
      </c>
      <c r="B628" s="17">
        <v>0</v>
      </c>
      <c r="C628" s="17">
        <v>7200</v>
      </c>
      <c r="D628" s="18" t="s">
        <v>86</v>
      </c>
      <c r="E628" s="18" t="s">
        <v>87</v>
      </c>
      <c r="F628" s="19" t="s">
        <v>845</v>
      </c>
      <c r="G628" s="18">
        <v>118.81</v>
      </c>
      <c r="H628" s="18" t="s">
        <v>90</v>
      </c>
      <c r="I628" s="19" t="s">
        <v>94</v>
      </c>
    </row>
    <row r="629" spans="1:9" ht="63">
      <c r="A629" s="17">
        <v>7300</v>
      </c>
      <c r="B629" s="17">
        <v>0</v>
      </c>
      <c r="C629" s="17">
        <v>7300</v>
      </c>
      <c r="D629" s="18" t="s">
        <v>86</v>
      </c>
      <c r="E629" s="18" t="s">
        <v>87</v>
      </c>
      <c r="F629" s="19" t="s">
        <v>846</v>
      </c>
      <c r="G629" s="18">
        <v>76.8</v>
      </c>
      <c r="H629" s="18" t="s">
        <v>90</v>
      </c>
      <c r="I629" s="19" t="s">
        <v>94</v>
      </c>
    </row>
    <row r="630" spans="1:9" ht="63">
      <c r="A630" s="17">
        <v>7312.6778750000003</v>
      </c>
      <c r="B630" s="17">
        <v>0</v>
      </c>
      <c r="C630" s="17">
        <v>7312.6778750000003</v>
      </c>
      <c r="D630" s="18" t="s">
        <v>86</v>
      </c>
      <c r="E630" s="18" t="s">
        <v>87</v>
      </c>
      <c r="F630" s="19" t="s">
        <v>847</v>
      </c>
      <c r="G630" s="18">
        <v>206.6</v>
      </c>
      <c r="H630" s="18" t="s">
        <v>90</v>
      </c>
      <c r="I630" s="19" t="s">
        <v>94</v>
      </c>
    </row>
    <row r="631" spans="1:9" ht="47.25">
      <c r="A631" s="17">
        <v>7440</v>
      </c>
      <c r="B631" s="17">
        <v>0</v>
      </c>
      <c r="C631" s="17">
        <v>7440</v>
      </c>
      <c r="D631" s="18" t="s">
        <v>86</v>
      </c>
      <c r="E631" s="18" t="s">
        <v>316</v>
      </c>
      <c r="F631" s="19" t="s">
        <v>848</v>
      </c>
      <c r="G631" s="18" t="s">
        <v>849</v>
      </c>
      <c r="H631" s="18" t="s">
        <v>90</v>
      </c>
      <c r="I631" s="19" t="s">
        <v>177</v>
      </c>
    </row>
    <row r="632" spans="1:9" ht="63">
      <c r="A632" s="17">
        <v>7500</v>
      </c>
      <c r="B632" s="17">
        <v>0</v>
      </c>
      <c r="C632" s="17">
        <v>7500</v>
      </c>
      <c r="D632" s="18" t="s">
        <v>86</v>
      </c>
      <c r="E632" s="18" t="s">
        <v>87</v>
      </c>
      <c r="F632" s="19" t="s">
        <v>850</v>
      </c>
      <c r="G632" s="18" t="s">
        <v>851</v>
      </c>
      <c r="H632" s="18" t="s">
        <v>90</v>
      </c>
      <c r="I632" s="19" t="s">
        <v>94</v>
      </c>
    </row>
    <row r="633" spans="1:9" ht="47.25">
      <c r="A633" s="17">
        <v>7501.855431</v>
      </c>
      <c r="B633" s="17">
        <v>0</v>
      </c>
      <c r="C633" s="17">
        <v>7501.855431</v>
      </c>
      <c r="D633" s="18" t="s">
        <v>111</v>
      </c>
      <c r="E633" s="18" t="s">
        <v>87</v>
      </c>
      <c r="F633" s="19" t="s">
        <v>852</v>
      </c>
      <c r="G633" s="18">
        <v>59.72</v>
      </c>
      <c r="H633" s="18" t="s">
        <v>90</v>
      </c>
      <c r="I633" s="19" t="s">
        <v>91</v>
      </c>
    </row>
    <row r="634" spans="1:9" ht="63">
      <c r="A634" s="17">
        <v>7558.1</v>
      </c>
      <c r="B634" s="17">
        <v>0</v>
      </c>
      <c r="C634" s="17">
        <v>7558.1</v>
      </c>
      <c r="D634" s="18" t="s">
        <v>86</v>
      </c>
      <c r="E634" s="18" t="s">
        <v>87</v>
      </c>
      <c r="F634" s="19" t="s">
        <v>853</v>
      </c>
      <c r="G634" s="18">
        <v>510</v>
      </c>
      <c r="H634" s="18" t="s">
        <v>90</v>
      </c>
      <c r="I634" s="19" t="s">
        <v>94</v>
      </c>
    </row>
    <row r="635" spans="1:9" ht="63">
      <c r="A635" s="17">
        <v>7600</v>
      </c>
      <c r="B635" s="17">
        <v>0</v>
      </c>
      <c r="C635" s="17">
        <v>7600</v>
      </c>
      <c r="D635" s="18" t="s">
        <v>86</v>
      </c>
      <c r="E635" s="18" t="s">
        <v>87</v>
      </c>
      <c r="F635" s="19" t="s">
        <v>854</v>
      </c>
      <c r="G635" s="18" t="s">
        <v>855</v>
      </c>
      <c r="H635" s="18" t="s">
        <v>90</v>
      </c>
      <c r="I635" s="19" t="s">
        <v>94</v>
      </c>
    </row>
    <row r="636" spans="1:9" ht="47.25">
      <c r="A636" s="17">
        <v>7615.5</v>
      </c>
      <c r="B636" s="17">
        <v>0</v>
      </c>
      <c r="C636" s="17">
        <v>7615.5</v>
      </c>
      <c r="D636" s="18" t="s">
        <v>86</v>
      </c>
      <c r="E636" s="18" t="s">
        <v>87</v>
      </c>
      <c r="F636" s="19" t="s">
        <v>856</v>
      </c>
      <c r="G636" s="18">
        <v>726.65</v>
      </c>
      <c r="H636" s="18" t="s">
        <v>90</v>
      </c>
      <c r="I636" s="19" t="s">
        <v>91</v>
      </c>
    </row>
    <row r="637" spans="1:9" ht="63">
      <c r="A637" s="17">
        <v>7700</v>
      </c>
      <c r="B637" s="17">
        <v>0</v>
      </c>
      <c r="C637" s="17">
        <v>7700</v>
      </c>
      <c r="D637" s="18" t="s">
        <v>86</v>
      </c>
      <c r="E637" s="18" t="s">
        <v>87</v>
      </c>
      <c r="F637" s="19" t="s">
        <v>857</v>
      </c>
      <c r="G637" s="18" t="s">
        <v>858</v>
      </c>
      <c r="H637" s="18" t="s">
        <v>90</v>
      </c>
      <c r="I637" s="19" t="s">
        <v>94</v>
      </c>
    </row>
    <row r="638" spans="1:9" ht="63">
      <c r="A638" s="17">
        <v>7894.1250950000003</v>
      </c>
      <c r="B638" s="17">
        <v>0</v>
      </c>
      <c r="C638" s="17">
        <v>7894.1250950000003</v>
      </c>
      <c r="D638" s="18" t="s">
        <v>86</v>
      </c>
      <c r="E638" s="18" t="s">
        <v>87</v>
      </c>
      <c r="F638" s="19" t="s">
        <v>859</v>
      </c>
      <c r="G638" s="18">
        <v>240</v>
      </c>
      <c r="H638" s="18" t="s">
        <v>90</v>
      </c>
      <c r="I638" s="19" t="s">
        <v>94</v>
      </c>
    </row>
    <row r="639" spans="1:9" ht="63">
      <c r="A639" s="17">
        <v>8000</v>
      </c>
      <c r="B639" s="17">
        <v>0</v>
      </c>
      <c r="C639" s="17">
        <v>8000</v>
      </c>
      <c r="D639" s="18" t="s">
        <v>86</v>
      </c>
      <c r="E639" s="18" t="s">
        <v>87</v>
      </c>
      <c r="F639" s="19" t="s">
        <v>860</v>
      </c>
      <c r="G639" s="18">
        <v>116.5</v>
      </c>
      <c r="H639" s="18" t="s">
        <v>90</v>
      </c>
      <c r="I639" s="19" t="s">
        <v>94</v>
      </c>
    </row>
    <row r="640" spans="1:9" ht="63">
      <c r="A640" s="17">
        <v>8000</v>
      </c>
      <c r="B640" s="17">
        <v>0</v>
      </c>
      <c r="C640" s="17">
        <v>8000</v>
      </c>
      <c r="D640" s="18" t="s">
        <v>86</v>
      </c>
      <c r="E640" s="18" t="s">
        <v>87</v>
      </c>
      <c r="F640" s="19" t="s">
        <v>861</v>
      </c>
      <c r="G640" s="18">
        <v>192.09</v>
      </c>
      <c r="H640" s="18" t="s">
        <v>90</v>
      </c>
      <c r="I640" s="19" t="s">
        <v>94</v>
      </c>
    </row>
    <row r="641" spans="1:9" ht="63">
      <c r="A641" s="17">
        <v>8070</v>
      </c>
      <c r="B641" s="17">
        <v>0</v>
      </c>
      <c r="C641" s="17">
        <v>8070</v>
      </c>
      <c r="D641" s="18" t="s">
        <v>86</v>
      </c>
      <c r="E641" s="18" t="s">
        <v>87</v>
      </c>
      <c r="F641" s="19" t="s">
        <v>862</v>
      </c>
      <c r="G641" s="18" t="s">
        <v>863</v>
      </c>
      <c r="H641" s="18" t="s">
        <v>90</v>
      </c>
      <c r="I641" s="19" t="s">
        <v>94</v>
      </c>
    </row>
    <row r="642" spans="1:9" ht="63">
      <c r="A642" s="17">
        <v>8150</v>
      </c>
      <c r="B642" s="17">
        <v>0</v>
      </c>
      <c r="C642" s="17">
        <v>8150</v>
      </c>
      <c r="D642" s="18" t="s">
        <v>86</v>
      </c>
      <c r="E642" s="18" t="s">
        <v>87</v>
      </c>
      <c r="F642" s="19" t="s">
        <v>864</v>
      </c>
      <c r="G642" s="18">
        <v>310.5</v>
      </c>
      <c r="H642" s="18" t="s">
        <v>90</v>
      </c>
      <c r="I642" s="19" t="s">
        <v>94</v>
      </c>
    </row>
    <row r="643" spans="1:9" ht="63">
      <c r="A643" s="17">
        <v>8170</v>
      </c>
      <c r="B643" s="17">
        <v>0</v>
      </c>
      <c r="C643" s="17">
        <v>8170</v>
      </c>
      <c r="D643" s="18" t="s">
        <v>86</v>
      </c>
      <c r="E643" s="18" t="s">
        <v>87</v>
      </c>
      <c r="F643" s="19" t="s">
        <v>865</v>
      </c>
      <c r="G643" s="18">
        <v>69.5</v>
      </c>
      <c r="H643" s="18" t="s">
        <v>90</v>
      </c>
      <c r="I643" s="19" t="s">
        <v>94</v>
      </c>
    </row>
    <row r="644" spans="1:9" ht="63">
      <c r="A644" s="17">
        <v>8384.1578439999994</v>
      </c>
      <c r="B644" s="17">
        <v>0</v>
      </c>
      <c r="C644" s="17">
        <v>8384.1578439999994</v>
      </c>
      <c r="D644" s="18" t="s">
        <v>86</v>
      </c>
      <c r="E644" s="18" t="s">
        <v>87</v>
      </c>
      <c r="F644" s="19" t="s">
        <v>866</v>
      </c>
      <c r="G644" s="18">
        <v>125.7</v>
      </c>
      <c r="H644" s="18" t="s">
        <v>90</v>
      </c>
      <c r="I644" s="19" t="s">
        <v>94</v>
      </c>
    </row>
    <row r="645" spans="1:9" ht="63">
      <c r="A645" s="17">
        <v>8442.0112709999994</v>
      </c>
      <c r="B645" s="17">
        <v>0</v>
      </c>
      <c r="C645" s="17">
        <v>8442.0112709999994</v>
      </c>
      <c r="D645" s="18" t="s">
        <v>86</v>
      </c>
      <c r="E645" s="18" t="s">
        <v>87</v>
      </c>
      <c r="F645" s="19" t="s">
        <v>867</v>
      </c>
      <c r="G645" s="18">
        <v>120</v>
      </c>
      <c r="H645" s="18" t="s">
        <v>90</v>
      </c>
      <c r="I645" s="19" t="s">
        <v>94</v>
      </c>
    </row>
    <row r="646" spans="1:9" ht="63">
      <c r="A646" s="17">
        <v>8500</v>
      </c>
      <c r="B646" s="17">
        <v>0</v>
      </c>
      <c r="C646" s="17">
        <v>8500</v>
      </c>
      <c r="D646" s="18" t="s">
        <v>99</v>
      </c>
      <c r="E646" s="18" t="s">
        <v>87</v>
      </c>
      <c r="F646" s="19" t="s">
        <v>868</v>
      </c>
      <c r="G646" s="18" t="s">
        <v>869</v>
      </c>
      <c r="H646" s="18" t="s">
        <v>90</v>
      </c>
      <c r="I646" s="19" t="s">
        <v>94</v>
      </c>
    </row>
    <row r="647" spans="1:9" ht="63">
      <c r="A647" s="17">
        <v>8545.1513670000004</v>
      </c>
      <c r="B647" s="17">
        <v>0</v>
      </c>
      <c r="C647" s="17">
        <v>8545.1513670000004</v>
      </c>
      <c r="D647" s="18" t="s">
        <v>86</v>
      </c>
      <c r="E647" s="18" t="s">
        <v>87</v>
      </c>
      <c r="F647" s="19" t="s">
        <v>870</v>
      </c>
      <c r="G647" s="18" t="s">
        <v>871</v>
      </c>
      <c r="H647" s="18" t="s">
        <v>90</v>
      </c>
      <c r="I647" s="19" t="s">
        <v>94</v>
      </c>
    </row>
    <row r="648" spans="1:9" ht="63">
      <c r="A648" s="17">
        <v>8640</v>
      </c>
      <c r="B648" s="17">
        <v>0</v>
      </c>
      <c r="C648" s="17">
        <v>8640</v>
      </c>
      <c r="D648" s="18" t="s">
        <v>86</v>
      </c>
      <c r="E648" s="18" t="s">
        <v>87</v>
      </c>
      <c r="F648" s="19" t="s">
        <v>872</v>
      </c>
      <c r="G648" s="18">
        <v>324</v>
      </c>
      <c r="H648" s="18" t="s">
        <v>90</v>
      </c>
      <c r="I648" s="19" t="s">
        <v>94</v>
      </c>
    </row>
    <row r="649" spans="1:9" ht="47.25">
      <c r="A649" s="17">
        <v>8761.8382959999999</v>
      </c>
      <c r="B649" s="17">
        <v>0</v>
      </c>
      <c r="C649" s="17">
        <v>8761.8382959999999</v>
      </c>
      <c r="D649" s="18" t="s">
        <v>86</v>
      </c>
      <c r="E649" s="18" t="s">
        <v>87</v>
      </c>
      <c r="F649" s="19" t="s">
        <v>873</v>
      </c>
      <c r="G649" s="18">
        <v>390.5</v>
      </c>
      <c r="H649" s="18" t="s">
        <v>90</v>
      </c>
      <c r="I649" s="19" t="s">
        <v>91</v>
      </c>
    </row>
    <row r="650" spans="1:9" ht="63">
      <c r="A650" s="17">
        <v>8876.6333400000003</v>
      </c>
      <c r="B650" s="17">
        <v>0</v>
      </c>
      <c r="C650" s="17">
        <v>8876.6333400000003</v>
      </c>
      <c r="D650" s="18" t="s">
        <v>86</v>
      </c>
      <c r="E650" s="18" t="s">
        <v>87</v>
      </c>
      <c r="F650" s="19" t="s">
        <v>874</v>
      </c>
      <c r="G650" s="18">
        <v>270.24</v>
      </c>
      <c r="H650" s="18" t="s">
        <v>90</v>
      </c>
      <c r="I650" s="19" t="s">
        <v>94</v>
      </c>
    </row>
    <row r="651" spans="1:9" ht="63">
      <c r="A651" s="17">
        <v>8962.259822</v>
      </c>
      <c r="B651" s="17">
        <v>0</v>
      </c>
      <c r="C651" s="17">
        <v>8962.259822</v>
      </c>
      <c r="D651" s="18" t="s">
        <v>86</v>
      </c>
      <c r="E651" s="18" t="s">
        <v>87</v>
      </c>
      <c r="F651" s="19" t="s">
        <v>875</v>
      </c>
      <c r="G651" s="18">
        <v>1075.56</v>
      </c>
      <c r="H651" s="18" t="s">
        <v>90</v>
      </c>
      <c r="I651" s="19" t="s">
        <v>94</v>
      </c>
    </row>
    <row r="652" spans="1:9" ht="63">
      <c r="A652" s="17">
        <v>9000</v>
      </c>
      <c r="B652" s="17">
        <v>0</v>
      </c>
      <c r="C652" s="17">
        <v>9000</v>
      </c>
      <c r="D652" s="18" t="s">
        <v>86</v>
      </c>
      <c r="E652" s="18" t="s">
        <v>87</v>
      </c>
      <c r="F652" s="19" t="s">
        <v>876</v>
      </c>
      <c r="G652" s="18">
        <v>264</v>
      </c>
      <c r="H652" s="18" t="s">
        <v>90</v>
      </c>
      <c r="I652" s="19" t="s">
        <v>94</v>
      </c>
    </row>
    <row r="653" spans="1:9" ht="47.25">
      <c r="A653" s="17">
        <v>9008.0621890000002</v>
      </c>
      <c r="B653" s="17">
        <v>0</v>
      </c>
      <c r="C653" s="17">
        <v>9008.0621890000002</v>
      </c>
      <c r="D653" s="18" t="s">
        <v>86</v>
      </c>
      <c r="E653" s="18" t="s">
        <v>316</v>
      </c>
      <c r="F653" s="19" t="s">
        <v>877</v>
      </c>
      <c r="G653" s="18" t="s">
        <v>878</v>
      </c>
      <c r="H653" s="18" t="s">
        <v>90</v>
      </c>
      <c r="I653" s="19" t="s">
        <v>177</v>
      </c>
    </row>
    <row r="654" spans="1:9" ht="63">
      <c r="A654" s="17">
        <v>9075.2000000000007</v>
      </c>
      <c r="B654" s="17">
        <v>0</v>
      </c>
      <c r="C654" s="17">
        <v>9075.2000000000007</v>
      </c>
      <c r="D654" s="18" t="s">
        <v>86</v>
      </c>
      <c r="E654" s="18" t="s">
        <v>87</v>
      </c>
      <c r="F654" s="19" t="s">
        <v>879</v>
      </c>
      <c r="G654" s="18">
        <v>93.97</v>
      </c>
      <c r="H654" s="18" t="s">
        <v>90</v>
      </c>
      <c r="I654" s="19" t="s">
        <v>94</v>
      </c>
    </row>
    <row r="655" spans="1:9" ht="63">
      <c r="A655" s="17">
        <v>9132.7562510000007</v>
      </c>
      <c r="B655" s="17">
        <v>0</v>
      </c>
      <c r="C655" s="17">
        <v>9132.7562510000007</v>
      </c>
      <c r="D655" s="18" t="s">
        <v>86</v>
      </c>
      <c r="E655" s="18" t="s">
        <v>87</v>
      </c>
      <c r="F655" s="19" t="s">
        <v>880</v>
      </c>
      <c r="G655" s="18">
        <v>1017.46</v>
      </c>
      <c r="H655" s="18" t="s">
        <v>90</v>
      </c>
      <c r="I655" s="19" t="s">
        <v>94</v>
      </c>
    </row>
    <row r="656" spans="1:9" ht="63">
      <c r="A656" s="17">
        <v>9140</v>
      </c>
      <c r="B656" s="17">
        <v>0</v>
      </c>
      <c r="C656" s="17">
        <v>9140</v>
      </c>
      <c r="D656" s="18" t="s">
        <v>86</v>
      </c>
      <c r="E656" s="18" t="s">
        <v>87</v>
      </c>
      <c r="F656" s="19" t="s">
        <v>881</v>
      </c>
      <c r="G656" s="18" t="s">
        <v>882</v>
      </c>
      <c r="H656" s="18" t="s">
        <v>90</v>
      </c>
      <c r="I656" s="19" t="s">
        <v>94</v>
      </c>
    </row>
    <row r="657" spans="1:9" ht="63">
      <c r="A657" s="17">
        <v>9155.81</v>
      </c>
      <c r="B657" s="17">
        <v>0</v>
      </c>
      <c r="C657" s="17">
        <v>9155.81</v>
      </c>
      <c r="D657" s="18" t="s">
        <v>86</v>
      </c>
      <c r="E657" s="18" t="s">
        <v>87</v>
      </c>
      <c r="F657" s="19" t="s">
        <v>883</v>
      </c>
      <c r="G657" s="18">
        <v>293.10000000000002</v>
      </c>
      <c r="H657" s="18" t="s">
        <v>90</v>
      </c>
      <c r="I657" s="19" t="s">
        <v>94</v>
      </c>
    </row>
    <row r="658" spans="1:9" ht="63">
      <c r="A658" s="17">
        <v>9444.5</v>
      </c>
      <c r="B658" s="17">
        <v>0</v>
      </c>
      <c r="C658" s="17">
        <v>9444.5</v>
      </c>
      <c r="D658" s="18" t="s">
        <v>86</v>
      </c>
      <c r="E658" s="18" t="s">
        <v>87</v>
      </c>
      <c r="F658" s="19" t="s">
        <v>827</v>
      </c>
      <c r="G658" s="18" t="s">
        <v>884</v>
      </c>
      <c r="H658" s="18" t="s">
        <v>90</v>
      </c>
      <c r="I658" s="19" t="s">
        <v>94</v>
      </c>
    </row>
    <row r="659" spans="1:9" ht="47.25">
      <c r="A659" s="17">
        <v>9474.4677869999996</v>
      </c>
      <c r="B659" s="17">
        <v>0</v>
      </c>
      <c r="C659" s="17">
        <v>9474.4677869999996</v>
      </c>
      <c r="D659" s="18" t="s">
        <v>86</v>
      </c>
      <c r="E659" s="18" t="s">
        <v>316</v>
      </c>
      <c r="F659" s="19" t="s">
        <v>885</v>
      </c>
      <c r="G659" s="18" t="s">
        <v>886</v>
      </c>
      <c r="H659" s="18" t="s">
        <v>90</v>
      </c>
      <c r="I659" s="19" t="s">
        <v>177</v>
      </c>
    </row>
    <row r="660" spans="1:9" ht="63">
      <c r="A660" s="17">
        <v>9700</v>
      </c>
      <c r="B660" s="17">
        <v>0</v>
      </c>
      <c r="C660" s="17">
        <v>9700</v>
      </c>
      <c r="D660" s="18" t="s">
        <v>86</v>
      </c>
      <c r="E660" s="18" t="s">
        <v>87</v>
      </c>
      <c r="F660" s="19" t="s">
        <v>887</v>
      </c>
      <c r="G660" s="18">
        <v>260</v>
      </c>
      <c r="H660" s="18" t="s">
        <v>90</v>
      </c>
      <c r="I660" s="19" t="s">
        <v>94</v>
      </c>
    </row>
    <row r="661" spans="1:9" ht="63">
      <c r="A661" s="17">
        <v>9820</v>
      </c>
      <c r="B661" s="17">
        <v>0</v>
      </c>
      <c r="C661" s="17">
        <v>9820</v>
      </c>
      <c r="D661" s="18" t="s">
        <v>86</v>
      </c>
      <c r="E661" s="18" t="s">
        <v>87</v>
      </c>
      <c r="F661" s="19" t="s">
        <v>888</v>
      </c>
      <c r="G661" s="18" t="s">
        <v>889</v>
      </c>
      <c r="H661" s="18" t="s">
        <v>90</v>
      </c>
      <c r="I661" s="19" t="s">
        <v>94</v>
      </c>
    </row>
    <row r="662" spans="1:9" ht="63">
      <c r="A662" s="17">
        <v>10013.5</v>
      </c>
      <c r="B662" s="17">
        <v>0</v>
      </c>
      <c r="C662" s="17">
        <v>10013.5</v>
      </c>
      <c r="D662" s="18" t="s">
        <v>86</v>
      </c>
      <c r="E662" s="18" t="s">
        <v>87</v>
      </c>
      <c r="F662" s="19" t="s">
        <v>890</v>
      </c>
      <c r="G662" s="18" t="s">
        <v>891</v>
      </c>
      <c r="H662" s="18" t="s">
        <v>90</v>
      </c>
      <c r="I662" s="19" t="s">
        <v>94</v>
      </c>
    </row>
    <row r="663" spans="1:9" ht="47.25">
      <c r="A663" s="17">
        <v>10404</v>
      </c>
      <c r="B663" s="17">
        <v>0</v>
      </c>
      <c r="C663" s="17">
        <v>10404</v>
      </c>
      <c r="D663" s="18" t="s">
        <v>86</v>
      </c>
      <c r="E663" s="18" t="s">
        <v>87</v>
      </c>
      <c r="F663" s="19" t="s">
        <v>892</v>
      </c>
      <c r="G663" s="18">
        <v>185.5</v>
      </c>
      <c r="H663" s="18" t="s">
        <v>90</v>
      </c>
      <c r="I663" s="19" t="s">
        <v>91</v>
      </c>
    </row>
    <row r="664" spans="1:9" ht="63">
      <c r="A664" s="17">
        <v>10469.549999999999</v>
      </c>
      <c r="B664" s="17">
        <v>0</v>
      </c>
      <c r="C664" s="17">
        <v>10469.549999999999</v>
      </c>
      <c r="D664" s="18" t="s">
        <v>86</v>
      </c>
      <c r="E664" s="18" t="s">
        <v>87</v>
      </c>
      <c r="F664" s="19" t="s">
        <v>447</v>
      </c>
      <c r="G664" s="18">
        <v>292.12</v>
      </c>
      <c r="H664" s="18" t="s">
        <v>90</v>
      </c>
      <c r="I664" s="19" t="s">
        <v>94</v>
      </c>
    </row>
    <row r="665" spans="1:9" ht="47.25">
      <c r="A665" s="17">
        <v>10500</v>
      </c>
      <c r="B665" s="17">
        <v>0</v>
      </c>
      <c r="C665" s="17">
        <v>10500</v>
      </c>
      <c r="D665" s="18" t="s">
        <v>86</v>
      </c>
      <c r="E665" s="18" t="s">
        <v>87</v>
      </c>
      <c r="F665" s="19" t="s">
        <v>893</v>
      </c>
      <c r="G665" s="18">
        <v>117.96</v>
      </c>
      <c r="H665" s="18" t="s">
        <v>90</v>
      </c>
      <c r="I665" s="19" t="s">
        <v>91</v>
      </c>
    </row>
    <row r="666" spans="1:9" ht="63">
      <c r="A666" s="17">
        <v>10500</v>
      </c>
      <c r="B666" s="17">
        <v>0</v>
      </c>
      <c r="C666" s="17">
        <v>10500</v>
      </c>
      <c r="D666" s="18" t="s">
        <v>86</v>
      </c>
      <c r="E666" s="18" t="s">
        <v>87</v>
      </c>
      <c r="F666" s="19" t="s">
        <v>894</v>
      </c>
      <c r="G666" s="18">
        <v>168</v>
      </c>
      <c r="H666" s="18" t="s">
        <v>90</v>
      </c>
      <c r="I666" s="19" t="s">
        <v>94</v>
      </c>
    </row>
    <row r="667" spans="1:9" ht="63">
      <c r="A667" s="17">
        <v>10986.535168</v>
      </c>
      <c r="B667" s="17">
        <v>0</v>
      </c>
      <c r="C667" s="17">
        <v>10986.535168</v>
      </c>
      <c r="D667" s="18" t="s">
        <v>86</v>
      </c>
      <c r="E667" s="18" t="s">
        <v>87</v>
      </c>
      <c r="F667" s="19" t="s">
        <v>895</v>
      </c>
      <c r="G667" s="18">
        <v>434.16</v>
      </c>
      <c r="H667" s="18" t="s">
        <v>90</v>
      </c>
      <c r="I667" s="19" t="s">
        <v>94</v>
      </c>
    </row>
    <row r="668" spans="1:9" ht="63">
      <c r="A668" s="17">
        <v>11000</v>
      </c>
      <c r="B668" s="17">
        <v>0</v>
      </c>
      <c r="C668" s="17">
        <v>11000</v>
      </c>
      <c r="D668" s="18" t="s">
        <v>86</v>
      </c>
      <c r="E668" s="18" t="s">
        <v>87</v>
      </c>
      <c r="F668" s="19" t="s">
        <v>896</v>
      </c>
      <c r="G668" s="18">
        <v>177.16</v>
      </c>
      <c r="H668" s="18" t="s">
        <v>90</v>
      </c>
      <c r="I668" s="19" t="s">
        <v>94</v>
      </c>
    </row>
    <row r="669" spans="1:9" ht="63">
      <c r="A669" s="17">
        <v>11000</v>
      </c>
      <c r="B669" s="17">
        <v>0</v>
      </c>
      <c r="C669" s="17">
        <v>11000</v>
      </c>
      <c r="D669" s="18" t="s">
        <v>86</v>
      </c>
      <c r="E669" s="18" t="s">
        <v>87</v>
      </c>
      <c r="F669" s="19" t="s">
        <v>897</v>
      </c>
      <c r="G669" s="18">
        <v>186.34</v>
      </c>
      <c r="H669" s="18" t="s">
        <v>90</v>
      </c>
      <c r="I669" s="19" t="s">
        <v>94</v>
      </c>
    </row>
    <row r="670" spans="1:9" ht="63">
      <c r="A670" s="17">
        <v>11000</v>
      </c>
      <c r="B670" s="17">
        <v>0</v>
      </c>
      <c r="C670" s="17">
        <v>11000</v>
      </c>
      <c r="D670" s="18" t="s">
        <v>86</v>
      </c>
      <c r="E670" s="18" t="s">
        <v>87</v>
      </c>
      <c r="F670" s="19" t="s">
        <v>898</v>
      </c>
      <c r="G670" s="18" t="s">
        <v>899</v>
      </c>
      <c r="H670" s="18" t="s">
        <v>90</v>
      </c>
      <c r="I670" s="19" t="s">
        <v>94</v>
      </c>
    </row>
    <row r="671" spans="1:9" ht="63">
      <c r="A671" s="17">
        <v>11500</v>
      </c>
      <c r="B671" s="17">
        <v>0</v>
      </c>
      <c r="C671" s="17">
        <v>11500</v>
      </c>
      <c r="D671" s="18" t="s">
        <v>99</v>
      </c>
      <c r="E671" s="18" t="s">
        <v>87</v>
      </c>
      <c r="F671" s="19" t="s">
        <v>900</v>
      </c>
      <c r="G671" s="18">
        <v>164.75</v>
      </c>
      <c r="H671" s="18" t="s">
        <v>90</v>
      </c>
      <c r="I671" s="19" t="s">
        <v>94</v>
      </c>
    </row>
    <row r="672" spans="1:9" ht="63">
      <c r="A672" s="17">
        <v>11531.424999999999</v>
      </c>
      <c r="B672" s="17">
        <v>0</v>
      </c>
      <c r="C672" s="17">
        <v>11531.424999999999</v>
      </c>
      <c r="D672" s="18" t="s">
        <v>86</v>
      </c>
      <c r="E672" s="18" t="s">
        <v>87</v>
      </c>
      <c r="F672" s="19" t="s">
        <v>901</v>
      </c>
      <c r="G672" s="18" t="s">
        <v>902</v>
      </c>
      <c r="H672" s="18" t="s">
        <v>90</v>
      </c>
      <c r="I672" s="19" t="s">
        <v>94</v>
      </c>
    </row>
    <row r="673" spans="1:9" ht="63">
      <c r="A673" s="17">
        <v>11637.5</v>
      </c>
      <c r="B673" s="17">
        <v>0</v>
      </c>
      <c r="C673" s="17">
        <v>11637.5</v>
      </c>
      <c r="D673" s="18" t="s">
        <v>86</v>
      </c>
      <c r="E673" s="18" t="s">
        <v>87</v>
      </c>
      <c r="F673" s="19" t="s">
        <v>903</v>
      </c>
      <c r="G673" s="18">
        <v>163.47</v>
      </c>
      <c r="H673" s="18" t="s">
        <v>90</v>
      </c>
      <c r="I673" s="19" t="s">
        <v>94</v>
      </c>
    </row>
    <row r="674" spans="1:9" ht="63">
      <c r="A674" s="17">
        <v>11718</v>
      </c>
      <c r="B674" s="17">
        <v>0</v>
      </c>
      <c r="C674" s="17">
        <v>11718</v>
      </c>
      <c r="D674" s="18" t="s">
        <v>86</v>
      </c>
      <c r="E674" s="18" t="s">
        <v>87</v>
      </c>
      <c r="F674" s="19" t="s">
        <v>904</v>
      </c>
      <c r="G674" s="18">
        <v>180</v>
      </c>
      <c r="H674" s="18" t="s">
        <v>90</v>
      </c>
      <c r="I674" s="19" t="s">
        <v>94</v>
      </c>
    </row>
    <row r="675" spans="1:9" ht="63">
      <c r="A675" s="17">
        <v>11925.885566000001</v>
      </c>
      <c r="B675" s="17">
        <v>0</v>
      </c>
      <c r="C675" s="17">
        <v>11925.885566000001</v>
      </c>
      <c r="D675" s="18" t="s">
        <v>86</v>
      </c>
      <c r="E675" s="18" t="s">
        <v>87</v>
      </c>
      <c r="F675" s="19" t="s">
        <v>905</v>
      </c>
      <c r="G675" s="18">
        <v>156.1</v>
      </c>
      <c r="H675" s="18" t="s">
        <v>90</v>
      </c>
      <c r="I675" s="19" t="s">
        <v>94</v>
      </c>
    </row>
    <row r="676" spans="1:9" ht="63">
      <c r="A676" s="17">
        <v>12000</v>
      </c>
      <c r="B676" s="17">
        <v>0</v>
      </c>
      <c r="C676" s="17">
        <v>12000</v>
      </c>
      <c r="D676" s="18" t="s">
        <v>86</v>
      </c>
      <c r="E676" s="18" t="s">
        <v>87</v>
      </c>
      <c r="F676" s="19" t="s">
        <v>906</v>
      </c>
      <c r="G676" s="18">
        <v>1298.1400000000001</v>
      </c>
      <c r="H676" s="18" t="s">
        <v>90</v>
      </c>
      <c r="I676" s="19" t="s">
        <v>94</v>
      </c>
    </row>
    <row r="677" spans="1:9" ht="63">
      <c r="A677" s="17">
        <v>13000</v>
      </c>
      <c r="B677" s="17">
        <v>0</v>
      </c>
      <c r="C677" s="17">
        <v>13000</v>
      </c>
      <c r="D677" s="18" t="s">
        <v>99</v>
      </c>
      <c r="E677" s="18" t="s">
        <v>87</v>
      </c>
      <c r="F677" s="19" t="s">
        <v>907</v>
      </c>
      <c r="G677" s="18" t="s">
        <v>908</v>
      </c>
      <c r="H677" s="18" t="s">
        <v>90</v>
      </c>
      <c r="I677" s="19" t="s">
        <v>94</v>
      </c>
    </row>
    <row r="678" spans="1:9" ht="63">
      <c r="A678" s="17">
        <v>13000</v>
      </c>
      <c r="B678" s="17">
        <v>0</v>
      </c>
      <c r="C678" s="17">
        <v>13000</v>
      </c>
      <c r="D678" s="18" t="s">
        <v>86</v>
      </c>
      <c r="E678" s="18" t="s">
        <v>87</v>
      </c>
      <c r="F678" s="19" t="s">
        <v>900</v>
      </c>
      <c r="G678" s="18">
        <v>218.87</v>
      </c>
      <c r="H678" s="18" t="s">
        <v>90</v>
      </c>
      <c r="I678" s="19" t="s">
        <v>94</v>
      </c>
    </row>
    <row r="679" spans="1:9" ht="63">
      <c r="A679" s="17">
        <v>13000</v>
      </c>
      <c r="B679" s="17">
        <v>0</v>
      </c>
      <c r="C679" s="17">
        <v>13000</v>
      </c>
      <c r="D679" s="18" t="s">
        <v>86</v>
      </c>
      <c r="E679" s="18" t="s">
        <v>87</v>
      </c>
      <c r="F679" s="19" t="s">
        <v>909</v>
      </c>
      <c r="G679" s="18">
        <v>173</v>
      </c>
      <c r="H679" s="18" t="s">
        <v>90</v>
      </c>
      <c r="I679" s="19" t="s">
        <v>94</v>
      </c>
    </row>
    <row r="680" spans="1:9" ht="63">
      <c r="A680" s="17">
        <v>13500</v>
      </c>
      <c r="B680" s="17">
        <v>0</v>
      </c>
      <c r="C680" s="17">
        <v>13500</v>
      </c>
      <c r="D680" s="18" t="s">
        <v>86</v>
      </c>
      <c r="E680" s="18" t="s">
        <v>87</v>
      </c>
      <c r="F680" s="19" t="s">
        <v>910</v>
      </c>
      <c r="G680" s="18">
        <v>206.7</v>
      </c>
      <c r="H680" s="18" t="s">
        <v>90</v>
      </c>
      <c r="I680" s="19" t="s">
        <v>94</v>
      </c>
    </row>
    <row r="681" spans="1:9" ht="47.25">
      <c r="A681" s="17">
        <v>14039.5</v>
      </c>
      <c r="B681" s="17">
        <v>0</v>
      </c>
      <c r="C681" s="17">
        <v>14039.5</v>
      </c>
      <c r="D681" s="18" t="s">
        <v>111</v>
      </c>
      <c r="E681" s="18" t="s">
        <v>87</v>
      </c>
      <c r="F681" s="19" t="s">
        <v>911</v>
      </c>
      <c r="G681" s="18" t="s">
        <v>912</v>
      </c>
      <c r="H681" s="18" t="s">
        <v>90</v>
      </c>
      <c r="I681" s="19" t="s">
        <v>91</v>
      </c>
    </row>
    <row r="682" spans="1:9" ht="63">
      <c r="A682" s="17">
        <v>14086.856565</v>
      </c>
      <c r="B682" s="17">
        <v>0</v>
      </c>
      <c r="C682" s="17">
        <v>14086.856565</v>
      </c>
      <c r="D682" s="18" t="s">
        <v>111</v>
      </c>
      <c r="E682" s="18" t="s">
        <v>87</v>
      </c>
      <c r="F682" s="19" t="s">
        <v>913</v>
      </c>
      <c r="G682" s="18">
        <v>1747.72</v>
      </c>
      <c r="H682" s="18" t="s">
        <v>90</v>
      </c>
      <c r="I682" s="19" t="s">
        <v>94</v>
      </c>
    </row>
    <row r="683" spans="1:9" ht="63">
      <c r="A683" s="17">
        <v>14160</v>
      </c>
      <c r="B683" s="17">
        <v>0</v>
      </c>
      <c r="C683" s="17">
        <v>14160</v>
      </c>
      <c r="D683" s="18" t="s">
        <v>86</v>
      </c>
      <c r="E683" s="18" t="s">
        <v>87</v>
      </c>
      <c r="F683" s="19" t="s">
        <v>827</v>
      </c>
      <c r="G683" s="18" t="s">
        <v>914</v>
      </c>
      <c r="H683" s="18" t="s">
        <v>90</v>
      </c>
      <c r="I683" s="19" t="s">
        <v>94</v>
      </c>
    </row>
    <row r="684" spans="1:9" ht="63">
      <c r="A684" s="17">
        <v>14500</v>
      </c>
      <c r="B684" s="17">
        <v>0</v>
      </c>
      <c r="C684" s="17">
        <v>14500</v>
      </c>
      <c r="D684" s="18" t="s">
        <v>86</v>
      </c>
      <c r="E684" s="18" t="s">
        <v>87</v>
      </c>
      <c r="F684" s="19" t="s">
        <v>915</v>
      </c>
      <c r="G684" s="18">
        <v>170.15</v>
      </c>
      <c r="H684" s="18" t="s">
        <v>90</v>
      </c>
      <c r="I684" s="19" t="s">
        <v>94</v>
      </c>
    </row>
    <row r="685" spans="1:9" ht="47.25">
      <c r="A685" s="17">
        <v>15760</v>
      </c>
      <c r="B685" s="17">
        <v>0</v>
      </c>
      <c r="C685" s="17">
        <v>15760</v>
      </c>
      <c r="D685" s="18" t="s">
        <v>86</v>
      </c>
      <c r="E685" s="18" t="s">
        <v>87</v>
      </c>
      <c r="F685" s="19" t="s">
        <v>916</v>
      </c>
      <c r="G685" s="18">
        <v>250</v>
      </c>
      <c r="H685" s="18" t="s">
        <v>90</v>
      </c>
      <c r="I685" s="19" t="s">
        <v>91</v>
      </c>
    </row>
    <row r="686" spans="1:9" ht="63">
      <c r="A686" s="17">
        <v>15795</v>
      </c>
      <c r="B686" s="17">
        <v>0</v>
      </c>
      <c r="C686" s="17">
        <v>15795</v>
      </c>
      <c r="D686" s="18" t="s">
        <v>86</v>
      </c>
      <c r="E686" s="18" t="s">
        <v>87</v>
      </c>
      <c r="F686" s="19" t="s">
        <v>917</v>
      </c>
      <c r="G686" s="18">
        <v>500.57</v>
      </c>
      <c r="H686" s="18" t="s">
        <v>90</v>
      </c>
      <c r="I686" s="19" t="s">
        <v>94</v>
      </c>
    </row>
    <row r="687" spans="1:9" ht="47.25">
      <c r="A687" s="17">
        <v>15950</v>
      </c>
      <c r="B687" s="17">
        <v>0</v>
      </c>
      <c r="C687" s="17">
        <v>15950</v>
      </c>
      <c r="D687" s="18" t="s">
        <v>86</v>
      </c>
      <c r="E687" s="18" t="s">
        <v>87</v>
      </c>
      <c r="F687" s="19" t="s">
        <v>918</v>
      </c>
      <c r="G687" s="18">
        <v>880.2</v>
      </c>
      <c r="H687" s="18" t="s">
        <v>90</v>
      </c>
      <c r="I687" s="19" t="s">
        <v>91</v>
      </c>
    </row>
    <row r="688" spans="1:9" ht="63">
      <c r="A688" s="17">
        <v>16255.199183000001</v>
      </c>
      <c r="B688" s="17">
        <v>0</v>
      </c>
      <c r="C688" s="17">
        <v>16255.199183000001</v>
      </c>
      <c r="D688" s="18" t="s">
        <v>86</v>
      </c>
      <c r="E688" s="18" t="s">
        <v>87</v>
      </c>
      <c r="F688" s="19" t="s">
        <v>919</v>
      </c>
      <c r="G688" s="18" t="s">
        <v>920</v>
      </c>
      <c r="H688" s="18" t="s">
        <v>90</v>
      </c>
      <c r="I688" s="19" t="s">
        <v>94</v>
      </c>
    </row>
    <row r="689" spans="1:9" ht="63">
      <c r="A689" s="17">
        <v>16974.410764</v>
      </c>
      <c r="B689" s="17">
        <v>0</v>
      </c>
      <c r="C689" s="17">
        <v>16974.410764</v>
      </c>
      <c r="D689" s="18" t="s">
        <v>86</v>
      </c>
      <c r="E689" s="18" t="s">
        <v>87</v>
      </c>
      <c r="F689" s="19" t="s">
        <v>921</v>
      </c>
      <c r="G689" s="18" t="s">
        <v>922</v>
      </c>
      <c r="H689" s="18" t="s">
        <v>90</v>
      </c>
      <c r="I689" s="19" t="s">
        <v>94</v>
      </c>
    </row>
    <row r="690" spans="1:9" ht="63">
      <c r="A690" s="17">
        <v>17572.010233000001</v>
      </c>
      <c r="B690" s="17">
        <v>0</v>
      </c>
      <c r="C690" s="17">
        <v>17572.010233000001</v>
      </c>
      <c r="D690" s="18" t="s">
        <v>86</v>
      </c>
      <c r="E690" s="18" t="s">
        <v>87</v>
      </c>
      <c r="F690" s="19" t="s">
        <v>923</v>
      </c>
      <c r="G690" s="18">
        <v>1144</v>
      </c>
      <c r="H690" s="18" t="s">
        <v>90</v>
      </c>
      <c r="I690" s="19" t="s">
        <v>94</v>
      </c>
    </row>
    <row r="691" spans="1:9" ht="47.25">
      <c r="A691" s="17">
        <v>17698.264999999999</v>
      </c>
      <c r="B691" s="17">
        <v>0</v>
      </c>
      <c r="C691" s="17">
        <v>17698.264999999999</v>
      </c>
      <c r="D691" s="18" t="s">
        <v>86</v>
      </c>
      <c r="E691" s="18" t="s">
        <v>87</v>
      </c>
      <c r="F691" s="19" t="s">
        <v>924</v>
      </c>
      <c r="G691" s="18">
        <v>488.25</v>
      </c>
      <c r="H691" s="18" t="s">
        <v>90</v>
      </c>
      <c r="I691" s="19" t="s">
        <v>91</v>
      </c>
    </row>
    <row r="692" spans="1:9" ht="63">
      <c r="A692" s="17">
        <v>18000</v>
      </c>
      <c r="B692" s="17">
        <v>0</v>
      </c>
      <c r="C692" s="17">
        <v>18000</v>
      </c>
      <c r="D692" s="18" t="s">
        <v>553</v>
      </c>
      <c r="E692" s="18" t="s">
        <v>87</v>
      </c>
      <c r="F692" s="19" t="s">
        <v>925</v>
      </c>
      <c r="G692" s="18" t="s">
        <v>926</v>
      </c>
      <c r="H692" s="18" t="s">
        <v>90</v>
      </c>
      <c r="I692" s="19" t="s">
        <v>94</v>
      </c>
    </row>
    <row r="693" spans="1:9" ht="47.25">
      <c r="A693" s="17">
        <v>18876.355620999999</v>
      </c>
      <c r="B693" s="17">
        <v>0</v>
      </c>
      <c r="C693" s="17">
        <v>18876.355620999999</v>
      </c>
      <c r="D693" s="18" t="s">
        <v>86</v>
      </c>
      <c r="E693" s="18" t="s">
        <v>927</v>
      </c>
      <c r="F693" s="19" t="s">
        <v>928</v>
      </c>
      <c r="G693" s="18">
        <v>344.35</v>
      </c>
      <c r="H693" s="18" t="s">
        <v>90</v>
      </c>
      <c r="I693" s="19" t="s">
        <v>177</v>
      </c>
    </row>
    <row r="694" spans="1:9" ht="63">
      <c r="A694" s="17">
        <v>19489.75</v>
      </c>
      <c r="B694" s="17">
        <v>0</v>
      </c>
      <c r="C694" s="17">
        <v>19489.75</v>
      </c>
      <c r="D694" s="18" t="s">
        <v>239</v>
      </c>
      <c r="E694" s="18" t="s">
        <v>87</v>
      </c>
      <c r="F694" s="19" t="s">
        <v>929</v>
      </c>
      <c r="G694" s="18" t="s">
        <v>930</v>
      </c>
      <c r="H694" s="18" t="s">
        <v>90</v>
      </c>
      <c r="I694" s="19" t="s">
        <v>94</v>
      </c>
    </row>
    <row r="695" spans="1:9" ht="63">
      <c r="A695" s="17">
        <v>19780</v>
      </c>
      <c r="B695" s="17">
        <v>0</v>
      </c>
      <c r="C695" s="17">
        <v>19780</v>
      </c>
      <c r="D695" s="18" t="s">
        <v>86</v>
      </c>
      <c r="E695" s="18" t="s">
        <v>87</v>
      </c>
      <c r="F695" s="19" t="s">
        <v>931</v>
      </c>
      <c r="G695" s="18">
        <v>770.7</v>
      </c>
      <c r="H695" s="18" t="s">
        <v>90</v>
      </c>
      <c r="I695" s="19" t="s">
        <v>94</v>
      </c>
    </row>
    <row r="696" spans="1:9" ht="63">
      <c r="A696" s="17">
        <v>19800.3</v>
      </c>
      <c r="B696" s="17">
        <v>0</v>
      </c>
      <c r="C696" s="17">
        <v>19800.3</v>
      </c>
      <c r="D696" s="18" t="s">
        <v>86</v>
      </c>
      <c r="E696" s="18" t="s">
        <v>87</v>
      </c>
      <c r="F696" s="19" t="s">
        <v>932</v>
      </c>
      <c r="G696" s="18" t="s">
        <v>933</v>
      </c>
      <c r="H696" s="18" t="s">
        <v>90</v>
      </c>
      <c r="I696" s="19" t="s">
        <v>94</v>
      </c>
    </row>
    <row r="697" spans="1:9" ht="63">
      <c r="A697" s="17">
        <v>20000</v>
      </c>
      <c r="B697" s="17">
        <v>0</v>
      </c>
      <c r="C697" s="17">
        <v>20000</v>
      </c>
      <c r="D697" s="18" t="s">
        <v>86</v>
      </c>
      <c r="E697" s="18" t="s">
        <v>87</v>
      </c>
      <c r="F697" s="19" t="s">
        <v>934</v>
      </c>
      <c r="G697" s="18" t="s">
        <v>935</v>
      </c>
      <c r="H697" s="18" t="s">
        <v>90</v>
      </c>
      <c r="I697" s="19" t="s">
        <v>94</v>
      </c>
    </row>
    <row r="698" spans="1:9" ht="63">
      <c r="A698" s="17">
        <v>20000</v>
      </c>
      <c r="B698" s="17">
        <v>0</v>
      </c>
      <c r="C698" s="17">
        <v>20000</v>
      </c>
      <c r="D698" s="18" t="s">
        <v>86</v>
      </c>
      <c r="E698" s="18" t="s">
        <v>87</v>
      </c>
      <c r="F698" s="19" t="s">
        <v>934</v>
      </c>
      <c r="G698" s="18" t="s">
        <v>936</v>
      </c>
      <c r="H698" s="18" t="s">
        <v>90</v>
      </c>
      <c r="I698" s="19" t="s">
        <v>94</v>
      </c>
    </row>
    <row r="699" spans="1:9" ht="63">
      <c r="A699" s="17">
        <v>20195.393984999999</v>
      </c>
      <c r="B699" s="17">
        <v>0</v>
      </c>
      <c r="C699" s="17">
        <v>20195.393984999999</v>
      </c>
      <c r="D699" s="18" t="s">
        <v>86</v>
      </c>
      <c r="E699" s="18" t="s">
        <v>87</v>
      </c>
      <c r="F699" s="19" t="s">
        <v>937</v>
      </c>
      <c r="G699" s="18">
        <v>1270.72</v>
      </c>
      <c r="H699" s="18" t="s">
        <v>90</v>
      </c>
      <c r="I699" s="19" t="s">
        <v>94</v>
      </c>
    </row>
    <row r="700" spans="1:9" ht="63">
      <c r="A700" s="17">
        <v>20910</v>
      </c>
      <c r="B700" s="17">
        <v>0</v>
      </c>
      <c r="C700" s="17">
        <v>20910</v>
      </c>
      <c r="D700" s="18" t="s">
        <v>99</v>
      </c>
      <c r="E700" s="18" t="s">
        <v>87</v>
      </c>
      <c r="F700" s="19" t="s">
        <v>938</v>
      </c>
      <c r="G700" s="18" t="s">
        <v>922</v>
      </c>
      <c r="H700" s="18" t="s">
        <v>90</v>
      </c>
      <c r="I700" s="19" t="s">
        <v>94</v>
      </c>
    </row>
    <row r="701" spans="1:9" ht="63">
      <c r="A701" s="17">
        <v>21156.740338</v>
      </c>
      <c r="B701" s="17">
        <v>0</v>
      </c>
      <c r="C701" s="17">
        <v>21156.740338</v>
      </c>
      <c r="D701" s="18" t="s">
        <v>553</v>
      </c>
      <c r="E701" s="18" t="s">
        <v>87</v>
      </c>
      <c r="F701" s="19" t="s">
        <v>939</v>
      </c>
      <c r="G701" s="18">
        <v>100.63</v>
      </c>
      <c r="H701" s="18" t="s">
        <v>90</v>
      </c>
      <c r="I701" s="19" t="s">
        <v>94</v>
      </c>
    </row>
    <row r="702" spans="1:9" ht="63">
      <c r="A702" s="17">
        <v>21272.938023999999</v>
      </c>
      <c r="B702" s="17">
        <v>0</v>
      </c>
      <c r="C702" s="17">
        <v>21272.938023999999</v>
      </c>
      <c r="D702" s="18" t="s">
        <v>99</v>
      </c>
      <c r="E702" s="18" t="s">
        <v>87</v>
      </c>
      <c r="F702" s="19" t="s">
        <v>940</v>
      </c>
      <c r="G702" s="18">
        <v>210</v>
      </c>
      <c r="H702" s="18" t="s">
        <v>90</v>
      </c>
      <c r="I702" s="19" t="s">
        <v>94</v>
      </c>
    </row>
    <row r="703" spans="1:9" ht="63">
      <c r="A703" s="17">
        <v>23100</v>
      </c>
      <c r="B703" s="17">
        <v>0</v>
      </c>
      <c r="C703" s="17">
        <v>23100</v>
      </c>
      <c r="D703" s="18" t="s">
        <v>86</v>
      </c>
      <c r="E703" s="18" t="s">
        <v>87</v>
      </c>
      <c r="F703" s="19" t="s">
        <v>941</v>
      </c>
      <c r="G703" s="18" t="s">
        <v>942</v>
      </c>
      <c r="H703" s="18" t="s">
        <v>90</v>
      </c>
      <c r="I703" s="19" t="s">
        <v>94</v>
      </c>
    </row>
    <row r="704" spans="1:9" ht="63">
      <c r="A704" s="17">
        <v>23351.320976999999</v>
      </c>
      <c r="B704" s="17">
        <v>0</v>
      </c>
      <c r="C704" s="17">
        <v>23351.320976999999</v>
      </c>
      <c r="D704" s="18" t="s">
        <v>86</v>
      </c>
      <c r="E704" s="18" t="s">
        <v>87</v>
      </c>
      <c r="F704" s="19" t="s">
        <v>913</v>
      </c>
      <c r="G704" s="18">
        <v>1747.72</v>
      </c>
      <c r="H704" s="18" t="s">
        <v>90</v>
      </c>
      <c r="I704" s="19" t="s">
        <v>94</v>
      </c>
    </row>
    <row r="705" spans="1:9" ht="63">
      <c r="A705" s="17">
        <v>23630</v>
      </c>
      <c r="B705" s="17">
        <v>0</v>
      </c>
      <c r="C705" s="17">
        <v>23630</v>
      </c>
      <c r="D705" s="18" t="s">
        <v>86</v>
      </c>
      <c r="E705" s="18" t="s">
        <v>87</v>
      </c>
      <c r="F705" s="19" t="s">
        <v>943</v>
      </c>
      <c r="G705" s="18" t="s">
        <v>944</v>
      </c>
      <c r="H705" s="18" t="s">
        <v>90</v>
      </c>
      <c r="I705" s="19" t="s">
        <v>94</v>
      </c>
    </row>
    <row r="706" spans="1:9" ht="63">
      <c r="A706" s="17">
        <v>23871.343853999999</v>
      </c>
      <c r="B706" s="17">
        <v>0</v>
      </c>
      <c r="C706" s="17">
        <v>23871.343853999999</v>
      </c>
      <c r="D706" s="18" t="s">
        <v>99</v>
      </c>
      <c r="E706" s="18" t="s">
        <v>87</v>
      </c>
      <c r="F706" s="19" t="s">
        <v>945</v>
      </c>
      <c r="G706" s="18">
        <v>71.25</v>
      </c>
      <c r="H706" s="18" t="s">
        <v>90</v>
      </c>
      <c r="I706" s="19" t="s">
        <v>94</v>
      </c>
    </row>
    <row r="707" spans="1:9" ht="63">
      <c r="A707" s="17">
        <v>23917.955984</v>
      </c>
      <c r="B707" s="17">
        <v>0</v>
      </c>
      <c r="C707" s="17">
        <v>23917.955984</v>
      </c>
      <c r="D707" s="18" t="s">
        <v>86</v>
      </c>
      <c r="E707" s="18" t="s">
        <v>87</v>
      </c>
      <c r="F707" s="19" t="s">
        <v>946</v>
      </c>
      <c r="G707" s="18">
        <v>312.24</v>
      </c>
      <c r="H707" s="18" t="s">
        <v>90</v>
      </c>
      <c r="I707" s="19" t="s">
        <v>94</v>
      </c>
    </row>
    <row r="708" spans="1:9" ht="47.25">
      <c r="A708" s="17">
        <v>23946</v>
      </c>
      <c r="B708" s="17">
        <v>0</v>
      </c>
      <c r="C708" s="17">
        <v>23946</v>
      </c>
      <c r="D708" s="18" t="s">
        <v>86</v>
      </c>
      <c r="E708" s="18" t="s">
        <v>87</v>
      </c>
      <c r="F708" s="19" t="s">
        <v>947</v>
      </c>
      <c r="G708" s="18">
        <v>426</v>
      </c>
      <c r="H708" s="18" t="s">
        <v>90</v>
      </c>
      <c r="I708" s="19" t="s">
        <v>91</v>
      </c>
    </row>
    <row r="709" spans="1:9" ht="63">
      <c r="A709" s="17">
        <v>24140</v>
      </c>
      <c r="B709" s="17">
        <v>0</v>
      </c>
      <c r="C709" s="17">
        <v>24140</v>
      </c>
      <c r="D709" s="18" t="s">
        <v>86</v>
      </c>
      <c r="E709" s="18" t="s">
        <v>87</v>
      </c>
      <c r="F709" s="19" t="s">
        <v>948</v>
      </c>
      <c r="G709" s="18" t="s">
        <v>949</v>
      </c>
      <c r="H709" s="18" t="s">
        <v>90</v>
      </c>
      <c r="I709" s="19" t="s">
        <v>94</v>
      </c>
    </row>
    <row r="710" spans="1:9" ht="63">
      <c r="A710" s="17">
        <v>24310</v>
      </c>
      <c r="B710" s="17">
        <v>0</v>
      </c>
      <c r="C710" s="17">
        <v>24310</v>
      </c>
      <c r="D710" s="18" t="s">
        <v>111</v>
      </c>
      <c r="E710" s="18" t="s">
        <v>87</v>
      </c>
      <c r="F710" s="19" t="s">
        <v>950</v>
      </c>
      <c r="G710" s="18">
        <v>342.45</v>
      </c>
      <c r="H710" s="18" t="s">
        <v>90</v>
      </c>
      <c r="I710" s="19" t="s">
        <v>94</v>
      </c>
    </row>
    <row r="711" spans="1:9" ht="63">
      <c r="A711" s="17">
        <v>24640</v>
      </c>
      <c r="B711" s="17">
        <v>0</v>
      </c>
      <c r="C711" s="17">
        <v>24640</v>
      </c>
      <c r="D711" s="18" t="s">
        <v>86</v>
      </c>
      <c r="E711" s="18" t="s">
        <v>87</v>
      </c>
      <c r="F711" s="19" t="s">
        <v>951</v>
      </c>
      <c r="G711" s="18" t="s">
        <v>952</v>
      </c>
      <c r="H711" s="18" t="s">
        <v>90</v>
      </c>
      <c r="I711" s="19" t="s">
        <v>94</v>
      </c>
    </row>
    <row r="712" spans="1:9" ht="63">
      <c r="A712" s="17">
        <v>25202.621283</v>
      </c>
      <c r="B712" s="17">
        <v>0</v>
      </c>
      <c r="C712" s="17">
        <v>25202.621283</v>
      </c>
      <c r="D712" s="18" t="s">
        <v>86</v>
      </c>
      <c r="E712" s="18" t="s">
        <v>87</v>
      </c>
      <c r="F712" s="19" t="s">
        <v>953</v>
      </c>
      <c r="G712" s="18" t="s">
        <v>954</v>
      </c>
      <c r="H712" s="18" t="s">
        <v>90</v>
      </c>
      <c r="I712" s="19" t="s">
        <v>94</v>
      </c>
    </row>
    <row r="713" spans="1:9" ht="63">
      <c r="A713" s="17">
        <v>26022.6</v>
      </c>
      <c r="B713" s="17">
        <v>0</v>
      </c>
      <c r="C713" s="17">
        <v>26022.6</v>
      </c>
      <c r="D713" s="18" t="s">
        <v>86</v>
      </c>
      <c r="E713" s="18" t="s">
        <v>87</v>
      </c>
      <c r="F713" s="19" t="s">
        <v>955</v>
      </c>
      <c r="G713" s="18">
        <v>426.6</v>
      </c>
      <c r="H713" s="18" t="s">
        <v>90</v>
      </c>
      <c r="I713" s="19" t="s">
        <v>94</v>
      </c>
    </row>
    <row r="714" spans="1:9" ht="63">
      <c r="A714" s="17">
        <v>26368.125</v>
      </c>
      <c r="B714" s="17">
        <v>0</v>
      </c>
      <c r="C714" s="17">
        <v>26368.125</v>
      </c>
      <c r="D714" s="18" t="s">
        <v>86</v>
      </c>
      <c r="E714" s="18" t="s">
        <v>87</v>
      </c>
      <c r="F714" s="19" t="s">
        <v>956</v>
      </c>
      <c r="G714" s="18">
        <v>2015.11</v>
      </c>
      <c r="H714" s="18" t="s">
        <v>90</v>
      </c>
      <c r="I714" s="19" t="s">
        <v>94</v>
      </c>
    </row>
    <row r="715" spans="1:9" ht="47.25">
      <c r="A715" s="17">
        <v>28000</v>
      </c>
      <c r="B715" s="17">
        <v>0</v>
      </c>
      <c r="C715" s="17">
        <v>28000</v>
      </c>
      <c r="D715" s="18" t="s">
        <v>99</v>
      </c>
      <c r="E715" s="18" t="s">
        <v>316</v>
      </c>
      <c r="F715" s="19" t="s">
        <v>957</v>
      </c>
      <c r="G715" s="18" t="s">
        <v>958</v>
      </c>
      <c r="H715" s="18" t="s">
        <v>90</v>
      </c>
      <c r="I715" s="19" t="s">
        <v>177</v>
      </c>
    </row>
    <row r="716" spans="1:9" ht="63">
      <c r="A716" s="17">
        <v>28058.400000000001</v>
      </c>
      <c r="B716" s="17">
        <v>0</v>
      </c>
      <c r="C716" s="17">
        <v>28058.400000000001</v>
      </c>
      <c r="D716" s="18" t="s">
        <v>99</v>
      </c>
      <c r="E716" s="18" t="s">
        <v>87</v>
      </c>
      <c r="F716" s="19" t="s">
        <v>959</v>
      </c>
      <c r="G716" s="18" t="s">
        <v>960</v>
      </c>
      <c r="H716" s="18" t="s">
        <v>90</v>
      </c>
      <c r="I716" s="19" t="s">
        <v>94</v>
      </c>
    </row>
    <row r="717" spans="1:9" ht="63">
      <c r="A717" s="17">
        <v>28342.083332999999</v>
      </c>
      <c r="B717" s="17">
        <v>0</v>
      </c>
      <c r="C717" s="17">
        <v>28342.083332999999</v>
      </c>
      <c r="D717" s="18" t="s">
        <v>86</v>
      </c>
      <c r="E717" s="18" t="s">
        <v>87</v>
      </c>
      <c r="F717" s="19" t="s">
        <v>961</v>
      </c>
      <c r="G717" s="18">
        <v>546</v>
      </c>
      <c r="H717" s="18" t="s">
        <v>90</v>
      </c>
      <c r="I717" s="19" t="s">
        <v>94</v>
      </c>
    </row>
    <row r="718" spans="1:9" ht="63">
      <c r="A718" s="17">
        <v>28451.898712999999</v>
      </c>
      <c r="B718" s="17">
        <v>0</v>
      </c>
      <c r="C718" s="17">
        <v>28451.898712999999</v>
      </c>
      <c r="D718" s="18" t="s">
        <v>86</v>
      </c>
      <c r="E718" s="18" t="s">
        <v>87</v>
      </c>
      <c r="F718" s="19" t="s">
        <v>962</v>
      </c>
      <c r="G718" s="18">
        <v>256</v>
      </c>
      <c r="H718" s="18" t="s">
        <v>90</v>
      </c>
      <c r="I718" s="19" t="s">
        <v>94</v>
      </c>
    </row>
    <row r="719" spans="1:9" ht="63">
      <c r="A719" s="17">
        <v>30259.259128999998</v>
      </c>
      <c r="B719" s="17">
        <v>0</v>
      </c>
      <c r="C719" s="17">
        <v>30259.259128999998</v>
      </c>
      <c r="D719" s="18" t="s">
        <v>99</v>
      </c>
      <c r="E719" s="18" t="s">
        <v>87</v>
      </c>
      <c r="F719" s="19" t="s">
        <v>963</v>
      </c>
      <c r="G719" s="18">
        <v>978.5</v>
      </c>
      <c r="H719" s="18" t="s">
        <v>90</v>
      </c>
      <c r="I719" s="19" t="s">
        <v>94</v>
      </c>
    </row>
    <row r="720" spans="1:9" ht="63">
      <c r="A720" s="17">
        <v>30710.653785999999</v>
      </c>
      <c r="B720" s="17">
        <v>0</v>
      </c>
      <c r="C720" s="17">
        <v>30710.653785999999</v>
      </c>
      <c r="D720" s="18" t="s">
        <v>553</v>
      </c>
      <c r="E720" s="18" t="s">
        <v>87</v>
      </c>
      <c r="F720" s="19" t="s">
        <v>964</v>
      </c>
      <c r="G720" s="18">
        <v>287.42</v>
      </c>
      <c r="H720" s="18" t="s">
        <v>90</v>
      </c>
      <c r="I720" s="19" t="s">
        <v>94</v>
      </c>
    </row>
    <row r="721" spans="1:9" ht="63">
      <c r="A721" s="17">
        <v>32400</v>
      </c>
      <c r="B721" s="17">
        <v>0</v>
      </c>
      <c r="C721" s="17">
        <v>32400</v>
      </c>
      <c r="D721" s="18" t="s">
        <v>86</v>
      </c>
      <c r="E721" s="18" t="s">
        <v>87</v>
      </c>
      <c r="F721" s="19" t="s">
        <v>965</v>
      </c>
      <c r="G721" s="18" t="s">
        <v>966</v>
      </c>
      <c r="H721" s="18" t="s">
        <v>90</v>
      </c>
      <c r="I721" s="19" t="s">
        <v>94</v>
      </c>
    </row>
    <row r="722" spans="1:9" ht="47.25">
      <c r="A722" s="17">
        <v>34080</v>
      </c>
      <c r="B722" s="17">
        <v>0</v>
      </c>
      <c r="C722" s="17">
        <v>34080</v>
      </c>
      <c r="D722" s="18" t="s">
        <v>111</v>
      </c>
      <c r="E722" s="18" t="s">
        <v>87</v>
      </c>
      <c r="F722" s="19" t="s">
        <v>911</v>
      </c>
      <c r="G722" s="18" t="s">
        <v>967</v>
      </c>
      <c r="H722" s="18" t="s">
        <v>90</v>
      </c>
      <c r="I722" s="19" t="s">
        <v>91</v>
      </c>
    </row>
    <row r="723" spans="1:9" ht="63">
      <c r="A723" s="17">
        <v>34970</v>
      </c>
      <c r="B723" s="17">
        <v>0</v>
      </c>
      <c r="C723" s="17">
        <v>34970</v>
      </c>
      <c r="D723" s="18" t="s">
        <v>86</v>
      </c>
      <c r="E723" s="18" t="s">
        <v>87</v>
      </c>
      <c r="F723" s="19" t="s">
        <v>968</v>
      </c>
      <c r="G723" s="18">
        <v>329.15</v>
      </c>
      <c r="H723" s="18" t="s">
        <v>90</v>
      </c>
      <c r="I723" s="19" t="s">
        <v>94</v>
      </c>
    </row>
    <row r="724" spans="1:9" ht="47.25">
      <c r="A724" s="17">
        <v>34980</v>
      </c>
      <c r="B724" s="17">
        <v>0</v>
      </c>
      <c r="C724" s="17">
        <v>34980</v>
      </c>
      <c r="D724" s="18" t="s">
        <v>99</v>
      </c>
      <c r="E724" s="18" t="s">
        <v>969</v>
      </c>
      <c r="F724" s="19" t="s">
        <v>970</v>
      </c>
      <c r="G724" s="18" t="s">
        <v>971</v>
      </c>
      <c r="H724" s="18" t="s">
        <v>90</v>
      </c>
      <c r="I724" s="19" t="s">
        <v>177</v>
      </c>
    </row>
    <row r="725" spans="1:9" ht="63">
      <c r="A725" s="17">
        <v>35000</v>
      </c>
      <c r="B725" s="17">
        <v>0</v>
      </c>
      <c r="C725" s="17">
        <v>35000</v>
      </c>
      <c r="D725" s="18" t="s">
        <v>86</v>
      </c>
      <c r="E725" s="18" t="s">
        <v>87</v>
      </c>
      <c r="F725" s="19" t="s">
        <v>972</v>
      </c>
      <c r="G725" s="18" t="s">
        <v>973</v>
      </c>
      <c r="H725" s="18" t="s">
        <v>90</v>
      </c>
      <c r="I725" s="19" t="s">
        <v>94</v>
      </c>
    </row>
    <row r="726" spans="1:9" ht="63">
      <c r="A726" s="17">
        <v>35645.355551000001</v>
      </c>
      <c r="B726" s="17">
        <v>0</v>
      </c>
      <c r="C726" s="17">
        <v>35645.355551000001</v>
      </c>
      <c r="D726" s="18" t="s">
        <v>86</v>
      </c>
      <c r="E726" s="18" t="s">
        <v>87</v>
      </c>
      <c r="F726" s="19" t="s">
        <v>974</v>
      </c>
      <c r="G726" s="18">
        <v>300.94</v>
      </c>
      <c r="H726" s="18" t="s">
        <v>90</v>
      </c>
      <c r="I726" s="19" t="s">
        <v>94</v>
      </c>
    </row>
    <row r="727" spans="1:9" ht="47.25">
      <c r="A727" s="17">
        <v>37500.000003000001</v>
      </c>
      <c r="B727" s="17">
        <v>0</v>
      </c>
      <c r="C727" s="17">
        <v>37500.000003000001</v>
      </c>
      <c r="D727" s="18" t="s">
        <v>86</v>
      </c>
      <c r="E727" s="18" t="s">
        <v>316</v>
      </c>
      <c r="F727" s="19" t="s">
        <v>975</v>
      </c>
      <c r="G727" s="18" t="s">
        <v>976</v>
      </c>
      <c r="H727" s="18" t="s">
        <v>90</v>
      </c>
      <c r="I727" s="19" t="s">
        <v>177</v>
      </c>
    </row>
    <row r="728" spans="1:9" ht="47.25">
      <c r="A728" s="17">
        <v>37720</v>
      </c>
      <c r="B728" s="17">
        <v>0</v>
      </c>
      <c r="C728" s="17">
        <v>37720</v>
      </c>
      <c r="D728" s="18" t="s">
        <v>111</v>
      </c>
      <c r="E728" s="18" t="s">
        <v>87</v>
      </c>
      <c r="F728" s="19" t="s">
        <v>911</v>
      </c>
      <c r="G728" s="18" t="s">
        <v>318</v>
      </c>
      <c r="H728" s="18" t="s">
        <v>90</v>
      </c>
      <c r="I728" s="19" t="s">
        <v>91</v>
      </c>
    </row>
    <row r="729" spans="1:9" ht="63">
      <c r="A729" s="17">
        <v>38254.986240999999</v>
      </c>
      <c r="B729" s="17">
        <v>0</v>
      </c>
      <c r="C729" s="17">
        <v>38254.986240999999</v>
      </c>
      <c r="D729" s="18" t="s">
        <v>111</v>
      </c>
      <c r="E729" s="18" t="s">
        <v>87</v>
      </c>
      <c r="F729" s="19" t="s">
        <v>977</v>
      </c>
      <c r="G729" s="18">
        <v>231.73000000000002</v>
      </c>
      <c r="H729" s="18" t="s">
        <v>90</v>
      </c>
      <c r="I729" s="19" t="s">
        <v>94</v>
      </c>
    </row>
    <row r="730" spans="1:9" ht="63">
      <c r="A730" s="17">
        <v>38570</v>
      </c>
      <c r="B730" s="17">
        <v>0</v>
      </c>
      <c r="C730" s="17">
        <v>38570</v>
      </c>
      <c r="D730" s="18" t="s">
        <v>553</v>
      </c>
      <c r="E730" s="18" t="s">
        <v>87</v>
      </c>
      <c r="F730" s="19" t="s">
        <v>978</v>
      </c>
      <c r="G730" s="18">
        <v>700</v>
      </c>
      <c r="H730" s="18" t="s">
        <v>90</v>
      </c>
      <c r="I730" s="19" t="s">
        <v>94</v>
      </c>
    </row>
    <row r="731" spans="1:9" ht="63">
      <c r="A731" s="17">
        <v>39900</v>
      </c>
      <c r="B731" s="17">
        <v>0</v>
      </c>
      <c r="C731" s="17">
        <v>39900</v>
      </c>
      <c r="D731" s="18" t="s">
        <v>553</v>
      </c>
      <c r="E731" s="18" t="s">
        <v>87</v>
      </c>
      <c r="F731" s="19" t="s">
        <v>979</v>
      </c>
      <c r="G731" s="18">
        <v>700</v>
      </c>
      <c r="H731" s="18" t="s">
        <v>90</v>
      </c>
      <c r="I731" s="19" t="s">
        <v>94</v>
      </c>
    </row>
    <row r="732" spans="1:9" ht="63">
      <c r="A732" s="17">
        <v>39989.1</v>
      </c>
      <c r="B732" s="17">
        <v>0</v>
      </c>
      <c r="C732" s="17">
        <v>39989.1</v>
      </c>
      <c r="D732" s="18" t="s">
        <v>111</v>
      </c>
      <c r="E732" s="18" t="s">
        <v>87</v>
      </c>
      <c r="F732" s="19" t="s">
        <v>911</v>
      </c>
      <c r="G732" s="18" t="s">
        <v>980</v>
      </c>
      <c r="H732" s="18" t="s">
        <v>90</v>
      </c>
      <c r="I732" s="19" t="s">
        <v>94</v>
      </c>
    </row>
    <row r="733" spans="1:9" ht="63">
      <c r="A733" s="17">
        <v>42000</v>
      </c>
      <c r="B733" s="17">
        <v>0</v>
      </c>
      <c r="C733" s="17">
        <v>42000</v>
      </c>
      <c r="D733" s="18" t="s">
        <v>86</v>
      </c>
      <c r="E733" s="18" t="s">
        <v>87</v>
      </c>
      <c r="F733" s="19" t="s">
        <v>981</v>
      </c>
      <c r="G733" s="18" t="s">
        <v>982</v>
      </c>
      <c r="H733" s="18" t="s">
        <v>90</v>
      </c>
      <c r="I733" s="19" t="s">
        <v>94</v>
      </c>
    </row>
    <row r="734" spans="1:9" ht="63">
      <c r="A734" s="17">
        <v>47000</v>
      </c>
      <c r="B734" s="17">
        <v>0</v>
      </c>
      <c r="C734" s="17">
        <v>47000</v>
      </c>
      <c r="D734" s="18" t="s">
        <v>86</v>
      </c>
      <c r="E734" s="18" t="s">
        <v>87</v>
      </c>
      <c r="F734" s="19" t="s">
        <v>983</v>
      </c>
      <c r="G734" s="18">
        <v>342.91</v>
      </c>
      <c r="H734" s="18" t="s">
        <v>90</v>
      </c>
      <c r="I734" s="19" t="s">
        <v>94</v>
      </c>
    </row>
    <row r="735" spans="1:9" ht="47.25">
      <c r="A735" s="17">
        <v>47227.25</v>
      </c>
      <c r="B735" s="17">
        <v>0</v>
      </c>
      <c r="C735" s="17">
        <v>47227.25</v>
      </c>
      <c r="D735" s="18" t="s">
        <v>111</v>
      </c>
      <c r="E735" s="18" t="s">
        <v>87</v>
      </c>
      <c r="F735" s="19" t="s">
        <v>984</v>
      </c>
      <c r="G735" s="18">
        <v>106.91</v>
      </c>
      <c r="H735" s="18" t="s">
        <v>90</v>
      </c>
      <c r="I735" s="19" t="s">
        <v>91</v>
      </c>
    </row>
    <row r="736" spans="1:9" ht="63">
      <c r="A736" s="17">
        <v>47850</v>
      </c>
      <c r="B736" s="17">
        <v>0</v>
      </c>
      <c r="C736" s="17">
        <v>47850</v>
      </c>
      <c r="D736" s="18" t="s">
        <v>86</v>
      </c>
      <c r="E736" s="18" t="s">
        <v>87</v>
      </c>
      <c r="F736" s="19" t="s">
        <v>985</v>
      </c>
      <c r="G736" s="18" t="s">
        <v>986</v>
      </c>
      <c r="H736" s="18" t="s">
        <v>90</v>
      </c>
      <c r="I736" s="19" t="s">
        <v>94</v>
      </c>
    </row>
    <row r="737" spans="1:9" ht="63">
      <c r="A737" s="17">
        <v>48000</v>
      </c>
      <c r="B737" s="17">
        <v>0</v>
      </c>
      <c r="C737" s="17">
        <v>48000</v>
      </c>
      <c r="D737" s="18" t="s">
        <v>553</v>
      </c>
      <c r="E737" s="18" t="s">
        <v>87</v>
      </c>
      <c r="F737" s="19" t="s">
        <v>987</v>
      </c>
      <c r="G737" s="18">
        <v>74.2</v>
      </c>
      <c r="H737" s="18" t="s">
        <v>90</v>
      </c>
      <c r="I737" s="19" t="s">
        <v>94</v>
      </c>
    </row>
    <row r="738" spans="1:9" ht="63">
      <c r="A738" s="17">
        <v>50182.520820999998</v>
      </c>
      <c r="B738" s="17">
        <v>0</v>
      </c>
      <c r="C738" s="17">
        <v>50182.520820999998</v>
      </c>
      <c r="D738" s="18" t="s">
        <v>111</v>
      </c>
      <c r="E738" s="18" t="s">
        <v>87</v>
      </c>
      <c r="F738" s="19" t="s">
        <v>988</v>
      </c>
      <c r="G738" s="18">
        <v>192.62</v>
      </c>
      <c r="H738" s="18" t="s">
        <v>90</v>
      </c>
      <c r="I738" s="19" t="s">
        <v>94</v>
      </c>
    </row>
    <row r="739" spans="1:9" ht="63">
      <c r="A739" s="17">
        <v>51600</v>
      </c>
      <c r="B739" s="17">
        <v>0</v>
      </c>
      <c r="C739" s="17">
        <v>51600</v>
      </c>
      <c r="D739" s="18" t="s">
        <v>86</v>
      </c>
      <c r="E739" s="18" t="s">
        <v>87</v>
      </c>
      <c r="F739" s="19" t="s">
        <v>985</v>
      </c>
      <c r="G739" s="18" t="s">
        <v>989</v>
      </c>
      <c r="H739" s="18" t="s">
        <v>90</v>
      </c>
      <c r="I739" s="19" t="s">
        <v>94</v>
      </c>
    </row>
    <row r="740" spans="1:9" ht="63">
      <c r="A740" s="17">
        <v>55052.5</v>
      </c>
      <c r="B740" s="17">
        <v>0</v>
      </c>
      <c r="C740" s="17">
        <v>55052.5</v>
      </c>
      <c r="D740" s="18" t="s">
        <v>553</v>
      </c>
      <c r="E740" s="18" t="s">
        <v>87</v>
      </c>
      <c r="F740" s="19" t="s">
        <v>990</v>
      </c>
      <c r="G740" s="18">
        <v>950</v>
      </c>
      <c r="H740" s="18" t="s">
        <v>90</v>
      </c>
      <c r="I740" s="19" t="s">
        <v>94</v>
      </c>
    </row>
    <row r="741" spans="1:9" ht="63">
      <c r="A741" s="17">
        <v>56035</v>
      </c>
      <c r="B741" s="17">
        <v>0</v>
      </c>
      <c r="C741" s="17">
        <v>56035</v>
      </c>
      <c r="D741" s="18" t="s">
        <v>553</v>
      </c>
      <c r="E741" s="18" t="s">
        <v>87</v>
      </c>
      <c r="F741" s="19" t="s">
        <v>991</v>
      </c>
      <c r="G741" s="18">
        <v>950</v>
      </c>
      <c r="H741" s="18" t="s">
        <v>90</v>
      </c>
      <c r="I741" s="19" t="s">
        <v>94</v>
      </c>
    </row>
    <row r="742" spans="1:9" ht="63">
      <c r="A742" s="17">
        <v>56675.012390000004</v>
      </c>
      <c r="B742" s="17">
        <v>0</v>
      </c>
      <c r="C742" s="17">
        <v>56675.012390000004</v>
      </c>
      <c r="D742" s="18" t="s">
        <v>111</v>
      </c>
      <c r="E742" s="18" t="s">
        <v>87</v>
      </c>
      <c r="F742" s="19" t="s">
        <v>992</v>
      </c>
      <c r="G742" s="18">
        <v>639</v>
      </c>
      <c r="H742" s="18" t="s">
        <v>90</v>
      </c>
      <c r="I742" s="19" t="s">
        <v>94</v>
      </c>
    </row>
    <row r="743" spans="1:9" ht="47.25">
      <c r="A743" s="17">
        <v>58830.150690000002</v>
      </c>
      <c r="B743" s="17">
        <v>0</v>
      </c>
      <c r="C743" s="17">
        <v>58830.150690000002</v>
      </c>
      <c r="D743" s="18" t="s">
        <v>86</v>
      </c>
      <c r="E743" s="18" t="s">
        <v>87</v>
      </c>
      <c r="F743" s="19" t="s">
        <v>993</v>
      </c>
      <c r="G743" s="18" t="s">
        <v>994</v>
      </c>
      <c r="H743" s="18" t="s">
        <v>90</v>
      </c>
      <c r="I743" s="19" t="s">
        <v>91</v>
      </c>
    </row>
    <row r="744" spans="1:9" ht="47.25">
      <c r="A744" s="17">
        <v>58905.471239999999</v>
      </c>
      <c r="B744" s="17">
        <v>0</v>
      </c>
      <c r="C744" s="17">
        <v>58905.471239999999</v>
      </c>
      <c r="D744" s="18" t="s">
        <v>86</v>
      </c>
      <c r="E744" s="18" t="s">
        <v>87</v>
      </c>
      <c r="F744" s="19" t="s">
        <v>995</v>
      </c>
      <c r="G744" s="18" t="s">
        <v>996</v>
      </c>
      <c r="H744" s="18" t="s">
        <v>90</v>
      </c>
      <c r="I744" s="19" t="s">
        <v>91</v>
      </c>
    </row>
    <row r="745" spans="1:9" ht="47.25">
      <c r="A745" s="17">
        <v>59103.147239999998</v>
      </c>
      <c r="B745" s="17">
        <v>0</v>
      </c>
      <c r="C745" s="17">
        <v>59103.147239999998</v>
      </c>
      <c r="D745" s="18" t="s">
        <v>86</v>
      </c>
      <c r="E745" s="18" t="s">
        <v>87</v>
      </c>
      <c r="F745" s="19" t="s">
        <v>997</v>
      </c>
      <c r="G745" s="18" t="s">
        <v>996</v>
      </c>
      <c r="H745" s="18" t="s">
        <v>90</v>
      </c>
      <c r="I745" s="19" t="s">
        <v>91</v>
      </c>
    </row>
    <row r="746" spans="1:9" ht="63">
      <c r="A746" s="17">
        <v>64520.331527000002</v>
      </c>
      <c r="B746" s="17">
        <v>0</v>
      </c>
      <c r="C746" s="17">
        <v>64520.331527000002</v>
      </c>
      <c r="D746" s="18" t="s">
        <v>111</v>
      </c>
      <c r="E746" s="18" t="s">
        <v>87</v>
      </c>
      <c r="F746" s="19" t="s">
        <v>998</v>
      </c>
      <c r="G746" s="18">
        <v>392</v>
      </c>
      <c r="H746" s="18" t="s">
        <v>90</v>
      </c>
      <c r="I746" s="19" t="s">
        <v>94</v>
      </c>
    </row>
    <row r="747" spans="1:9" ht="63">
      <c r="A747" s="17">
        <v>65278.611763000001</v>
      </c>
      <c r="B747" s="17">
        <v>0</v>
      </c>
      <c r="C747" s="17">
        <v>65278.611763000001</v>
      </c>
      <c r="D747" s="18" t="s">
        <v>111</v>
      </c>
      <c r="E747" s="18" t="s">
        <v>87</v>
      </c>
      <c r="F747" s="19" t="s">
        <v>999</v>
      </c>
      <c r="G747" s="18">
        <v>249.75</v>
      </c>
      <c r="H747" s="18" t="s">
        <v>90</v>
      </c>
      <c r="I747" s="19" t="s">
        <v>94</v>
      </c>
    </row>
    <row r="748" spans="1:9" ht="63">
      <c r="A748" s="17">
        <v>68590.759720000002</v>
      </c>
      <c r="B748" s="17">
        <v>0</v>
      </c>
      <c r="C748" s="17">
        <v>68590.759720000002</v>
      </c>
      <c r="D748" s="18" t="s">
        <v>111</v>
      </c>
      <c r="E748" s="18" t="s">
        <v>87</v>
      </c>
      <c r="F748" s="19" t="s">
        <v>1000</v>
      </c>
      <c r="G748" s="18">
        <v>222</v>
      </c>
      <c r="H748" s="18" t="s">
        <v>90</v>
      </c>
      <c r="I748" s="19" t="s">
        <v>94</v>
      </c>
    </row>
    <row r="749" spans="1:9" ht="63">
      <c r="A749" s="17">
        <v>69664.149825999993</v>
      </c>
      <c r="B749" s="17">
        <v>0</v>
      </c>
      <c r="C749" s="17">
        <v>69664.149825999993</v>
      </c>
      <c r="D749" s="18" t="s">
        <v>86</v>
      </c>
      <c r="E749" s="18" t="s">
        <v>87</v>
      </c>
      <c r="F749" s="19" t="s">
        <v>1001</v>
      </c>
      <c r="G749" s="18">
        <v>720.2</v>
      </c>
      <c r="H749" s="18" t="s">
        <v>90</v>
      </c>
      <c r="I749" s="19" t="s">
        <v>94</v>
      </c>
    </row>
    <row r="750" spans="1:9" ht="63">
      <c r="A750" s="17">
        <v>70287.5</v>
      </c>
      <c r="B750" s="17">
        <v>0</v>
      </c>
      <c r="C750" s="17">
        <v>70287.5</v>
      </c>
      <c r="D750" s="18" t="s">
        <v>99</v>
      </c>
      <c r="E750" s="18" t="s">
        <v>87</v>
      </c>
      <c r="F750" s="19" t="s">
        <v>1002</v>
      </c>
      <c r="G750" s="18">
        <v>4960</v>
      </c>
      <c r="H750" s="18" t="s">
        <v>90</v>
      </c>
      <c r="I750" s="19" t="s">
        <v>94</v>
      </c>
    </row>
    <row r="751" spans="1:9" ht="63">
      <c r="A751" s="17">
        <v>70439.661647999994</v>
      </c>
      <c r="B751" s="17">
        <v>0</v>
      </c>
      <c r="C751" s="17">
        <v>70439.661647999994</v>
      </c>
      <c r="D751" s="18" t="s">
        <v>86</v>
      </c>
      <c r="E751" s="18" t="s">
        <v>87</v>
      </c>
      <c r="F751" s="19" t="s">
        <v>1003</v>
      </c>
      <c r="G751" s="18">
        <v>1784</v>
      </c>
      <c r="H751" s="18" t="s">
        <v>90</v>
      </c>
      <c r="I751" s="19" t="s">
        <v>94</v>
      </c>
    </row>
    <row r="752" spans="1:9" ht="63">
      <c r="A752" s="17">
        <v>71679.867931000001</v>
      </c>
      <c r="B752" s="17">
        <v>0</v>
      </c>
      <c r="C752" s="17">
        <v>71679.867931000001</v>
      </c>
      <c r="D752" s="18" t="s">
        <v>99</v>
      </c>
      <c r="E752" s="18" t="s">
        <v>87</v>
      </c>
      <c r="F752" s="19" t="s">
        <v>1004</v>
      </c>
      <c r="G752" s="18">
        <v>3026.35</v>
      </c>
      <c r="H752" s="18" t="s">
        <v>90</v>
      </c>
      <c r="I752" s="19" t="s">
        <v>94</v>
      </c>
    </row>
    <row r="753" spans="1:9" ht="63">
      <c r="A753" s="17">
        <v>72000</v>
      </c>
      <c r="B753" s="17">
        <v>0</v>
      </c>
      <c r="C753" s="17">
        <v>72000</v>
      </c>
      <c r="D753" s="18" t="s">
        <v>553</v>
      </c>
      <c r="E753" s="18" t="s">
        <v>87</v>
      </c>
      <c r="F753" s="19" t="s">
        <v>987</v>
      </c>
      <c r="G753" s="18">
        <v>111.37</v>
      </c>
      <c r="H753" s="18" t="s">
        <v>90</v>
      </c>
      <c r="I753" s="19" t="s">
        <v>94</v>
      </c>
    </row>
    <row r="754" spans="1:9" ht="63">
      <c r="A754" s="17">
        <v>72925.467185000001</v>
      </c>
      <c r="B754" s="17">
        <v>0</v>
      </c>
      <c r="C754" s="17">
        <v>72925.467185000001</v>
      </c>
      <c r="D754" s="18" t="s">
        <v>99</v>
      </c>
      <c r="E754" s="18" t="s">
        <v>87</v>
      </c>
      <c r="F754" s="19" t="s">
        <v>1005</v>
      </c>
      <c r="G754" s="18">
        <v>2273.6799999999998</v>
      </c>
      <c r="H754" s="18" t="s">
        <v>90</v>
      </c>
      <c r="I754" s="19" t="s">
        <v>94</v>
      </c>
    </row>
    <row r="755" spans="1:9" ht="63">
      <c r="A755" s="17">
        <v>77044.545738000001</v>
      </c>
      <c r="B755" s="17">
        <v>0</v>
      </c>
      <c r="C755" s="17">
        <v>77044.545738000001</v>
      </c>
      <c r="D755" s="18" t="s">
        <v>111</v>
      </c>
      <c r="E755" s="18" t="s">
        <v>87</v>
      </c>
      <c r="F755" s="19" t="s">
        <v>1006</v>
      </c>
      <c r="G755" s="18">
        <v>285</v>
      </c>
      <c r="H755" s="18" t="s">
        <v>90</v>
      </c>
      <c r="I755" s="19" t="s">
        <v>94</v>
      </c>
    </row>
    <row r="756" spans="1:9" ht="63">
      <c r="A756" s="17">
        <v>80646.992656999995</v>
      </c>
      <c r="B756" s="17">
        <v>0</v>
      </c>
      <c r="C756" s="17">
        <v>80646.992656999995</v>
      </c>
      <c r="D756" s="18" t="s">
        <v>111</v>
      </c>
      <c r="E756" s="18" t="s">
        <v>87</v>
      </c>
      <c r="F756" s="19" t="s">
        <v>1007</v>
      </c>
      <c r="G756" s="18">
        <v>200</v>
      </c>
      <c r="H756" s="18" t="s">
        <v>90</v>
      </c>
      <c r="I756" s="19" t="s">
        <v>94</v>
      </c>
    </row>
    <row r="757" spans="1:9" ht="63">
      <c r="A757" s="17">
        <v>81104.244972999993</v>
      </c>
      <c r="B757" s="17">
        <v>0</v>
      </c>
      <c r="C757" s="17">
        <v>81104.244972999993</v>
      </c>
      <c r="D757" s="18" t="s">
        <v>111</v>
      </c>
      <c r="E757" s="18" t="s">
        <v>87</v>
      </c>
      <c r="F757" s="19" t="s">
        <v>1008</v>
      </c>
      <c r="G757" s="18">
        <v>520</v>
      </c>
      <c r="H757" s="18" t="s">
        <v>90</v>
      </c>
      <c r="I757" s="19" t="s">
        <v>94</v>
      </c>
    </row>
    <row r="758" spans="1:9" ht="47.25">
      <c r="A758" s="17">
        <v>87046.25</v>
      </c>
      <c r="B758" s="17">
        <v>0</v>
      </c>
      <c r="C758" s="17">
        <v>87046.25</v>
      </c>
      <c r="D758" s="18" t="s">
        <v>86</v>
      </c>
      <c r="E758" s="18" t="s">
        <v>87</v>
      </c>
      <c r="F758" s="19" t="s">
        <v>1009</v>
      </c>
      <c r="G758" s="18" t="s">
        <v>1010</v>
      </c>
      <c r="H758" s="18" t="s">
        <v>90</v>
      </c>
      <c r="I758" s="19" t="s">
        <v>91</v>
      </c>
    </row>
    <row r="759" spans="1:9" ht="63">
      <c r="A759" s="17">
        <v>88028.779290000006</v>
      </c>
      <c r="B759" s="17">
        <v>0</v>
      </c>
      <c r="C759" s="17">
        <v>88028.779290000006</v>
      </c>
      <c r="D759" s="18" t="s">
        <v>111</v>
      </c>
      <c r="E759" s="18" t="s">
        <v>87</v>
      </c>
      <c r="F759" s="19" t="s">
        <v>1011</v>
      </c>
      <c r="G759" s="18">
        <v>411</v>
      </c>
      <c r="H759" s="18" t="s">
        <v>90</v>
      </c>
      <c r="I759" s="19" t="s">
        <v>94</v>
      </c>
    </row>
    <row r="760" spans="1:9" ht="63">
      <c r="A760" s="17">
        <v>89126.249710999997</v>
      </c>
      <c r="B760" s="17">
        <v>0</v>
      </c>
      <c r="C760" s="17">
        <v>89126.249710999997</v>
      </c>
      <c r="D760" s="18" t="s">
        <v>111</v>
      </c>
      <c r="E760" s="18" t="s">
        <v>87</v>
      </c>
      <c r="F760" s="19" t="s">
        <v>1012</v>
      </c>
      <c r="G760" s="18">
        <v>248</v>
      </c>
      <c r="H760" s="18" t="s">
        <v>90</v>
      </c>
      <c r="I760" s="19" t="s">
        <v>94</v>
      </c>
    </row>
    <row r="761" spans="1:9" ht="63">
      <c r="A761" s="17">
        <v>90342.870032999999</v>
      </c>
      <c r="B761" s="17">
        <v>0</v>
      </c>
      <c r="C761" s="17">
        <v>90342.870032999999</v>
      </c>
      <c r="D761" s="18" t="s">
        <v>99</v>
      </c>
      <c r="E761" s="18" t="s">
        <v>87</v>
      </c>
      <c r="F761" s="19" t="s">
        <v>1013</v>
      </c>
      <c r="G761" s="18" t="s">
        <v>1014</v>
      </c>
      <c r="H761" s="18" t="s">
        <v>90</v>
      </c>
      <c r="I761" s="19" t="s">
        <v>94</v>
      </c>
    </row>
    <row r="762" spans="1:9" ht="63">
      <c r="A762" s="17">
        <v>93984.701698000004</v>
      </c>
      <c r="B762" s="17">
        <v>0</v>
      </c>
      <c r="C762" s="17">
        <v>93984.701698000004</v>
      </c>
      <c r="D762" s="18" t="s">
        <v>111</v>
      </c>
      <c r="E762" s="18" t="s">
        <v>87</v>
      </c>
      <c r="F762" s="19" t="s">
        <v>1015</v>
      </c>
      <c r="G762" s="18">
        <v>510</v>
      </c>
      <c r="H762" s="18" t="s">
        <v>90</v>
      </c>
      <c r="I762" s="19" t="s">
        <v>94</v>
      </c>
    </row>
    <row r="763" spans="1:9" ht="63">
      <c r="A763" s="17">
        <v>94879.505562000006</v>
      </c>
      <c r="B763" s="17">
        <v>0</v>
      </c>
      <c r="C763" s="17">
        <v>94879.505562000006</v>
      </c>
      <c r="D763" s="18" t="s">
        <v>111</v>
      </c>
      <c r="E763" s="18" t="s">
        <v>87</v>
      </c>
      <c r="F763" s="19" t="s">
        <v>1016</v>
      </c>
      <c r="G763" s="18">
        <v>393</v>
      </c>
      <c r="H763" s="18" t="s">
        <v>90</v>
      </c>
      <c r="I763" s="19" t="s">
        <v>94</v>
      </c>
    </row>
    <row r="764" spans="1:9" ht="63">
      <c r="A764" s="17">
        <v>96720</v>
      </c>
      <c r="B764" s="17">
        <v>0</v>
      </c>
      <c r="C764" s="17">
        <v>96720</v>
      </c>
      <c r="D764" s="18" t="s">
        <v>111</v>
      </c>
      <c r="E764" s="18" t="s">
        <v>87</v>
      </c>
      <c r="F764" s="19" t="s">
        <v>1017</v>
      </c>
      <c r="G764" s="18">
        <v>2943.47</v>
      </c>
      <c r="H764" s="18" t="s">
        <v>90</v>
      </c>
      <c r="I764" s="19" t="s">
        <v>94</v>
      </c>
    </row>
    <row r="765" spans="1:9" ht="63">
      <c r="A765" s="17">
        <v>99750</v>
      </c>
      <c r="B765" s="17">
        <v>0</v>
      </c>
      <c r="C765" s="17">
        <v>99750</v>
      </c>
      <c r="D765" s="18" t="s">
        <v>99</v>
      </c>
      <c r="E765" s="18" t="s">
        <v>87</v>
      </c>
      <c r="F765" s="19" t="s">
        <v>1018</v>
      </c>
      <c r="G765" s="18">
        <v>987</v>
      </c>
      <c r="H765" s="18" t="s">
        <v>90</v>
      </c>
      <c r="I765" s="19" t="s">
        <v>94</v>
      </c>
    </row>
    <row r="766" spans="1:9" ht="63">
      <c r="A766" s="17">
        <v>100108.75</v>
      </c>
      <c r="B766" s="17">
        <v>0</v>
      </c>
      <c r="C766" s="17">
        <v>100108.75</v>
      </c>
      <c r="D766" s="18" t="s">
        <v>86</v>
      </c>
      <c r="E766" s="18" t="s">
        <v>87</v>
      </c>
      <c r="F766" s="19" t="s">
        <v>1019</v>
      </c>
      <c r="G766" s="18">
        <v>287</v>
      </c>
      <c r="H766" s="18" t="s">
        <v>90</v>
      </c>
      <c r="I766" s="19" t="s">
        <v>94</v>
      </c>
    </row>
    <row r="767" spans="1:9" ht="63">
      <c r="A767" s="17">
        <v>100516.666645</v>
      </c>
      <c r="B767" s="17">
        <v>0</v>
      </c>
      <c r="C767" s="17">
        <v>100516.666645</v>
      </c>
      <c r="D767" s="18" t="s">
        <v>111</v>
      </c>
      <c r="E767" s="18" t="s">
        <v>87</v>
      </c>
      <c r="F767" s="19" t="s">
        <v>1020</v>
      </c>
      <c r="G767" s="18" t="s">
        <v>591</v>
      </c>
      <c r="H767" s="18" t="s">
        <v>90</v>
      </c>
      <c r="I767" s="19" t="s">
        <v>94</v>
      </c>
    </row>
    <row r="768" spans="1:9" ht="63">
      <c r="A768" s="17">
        <v>103051.461536</v>
      </c>
      <c r="B768" s="17">
        <v>0</v>
      </c>
      <c r="C768" s="17">
        <v>103051.461536</v>
      </c>
      <c r="D768" s="18" t="s">
        <v>111</v>
      </c>
      <c r="E768" s="18" t="s">
        <v>87</v>
      </c>
      <c r="F768" s="19" t="s">
        <v>1021</v>
      </c>
      <c r="G768" s="18">
        <v>171</v>
      </c>
      <c r="H768" s="18" t="s">
        <v>90</v>
      </c>
      <c r="I768" s="19" t="s">
        <v>94</v>
      </c>
    </row>
    <row r="769" spans="1:9" ht="63">
      <c r="A769" s="17">
        <v>103775.843675</v>
      </c>
      <c r="B769" s="17">
        <v>0</v>
      </c>
      <c r="C769" s="17">
        <v>103775.843675</v>
      </c>
      <c r="D769" s="18" t="s">
        <v>111</v>
      </c>
      <c r="E769" s="18" t="s">
        <v>87</v>
      </c>
      <c r="F769" s="19" t="s">
        <v>1022</v>
      </c>
      <c r="G769" s="18">
        <v>1653</v>
      </c>
      <c r="H769" s="18" t="s">
        <v>90</v>
      </c>
      <c r="I769" s="19" t="s">
        <v>94</v>
      </c>
    </row>
    <row r="770" spans="1:9" ht="63">
      <c r="A770" s="17">
        <v>106471.014681</v>
      </c>
      <c r="B770" s="17">
        <v>0</v>
      </c>
      <c r="C770" s="17">
        <v>106471.014681</v>
      </c>
      <c r="D770" s="18" t="s">
        <v>111</v>
      </c>
      <c r="E770" s="18" t="s">
        <v>87</v>
      </c>
      <c r="F770" s="19" t="s">
        <v>1023</v>
      </c>
      <c r="G770" s="18">
        <v>306</v>
      </c>
      <c r="H770" s="18" t="s">
        <v>90</v>
      </c>
      <c r="I770" s="19" t="s">
        <v>94</v>
      </c>
    </row>
    <row r="771" spans="1:9" ht="63">
      <c r="A771" s="17">
        <v>107223.714981</v>
      </c>
      <c r="B771" s="17">
        <v>0</v>
      </c>
      <c r="C771" s="17">
        <v>107223.714981</v>
      </c>
      <c r="D771" s="18" t="s">
        <v>111</v>
      </c>
      <c r="E771" s="18" t="s">
        <v>87</v>
      </c>
      <c r="F771" s="19" t="s">
        <v>1024</v>
      </c>
      <c r="G771" s="18">
        <v>450</v>
      </c>
      <c r="H771" s="18" t="s">
        <v>90</v>
      </c>
      <c r="I771" s="19" t="s">
        <v>94</v>
      </c>
    </row>
    <row r="772" spans="1:9" ht="63">
      <c r="A772" s="17">
        <v>114000</v>
      </c>
      <c r="B772" s="17">
        <v>0</v>
      </c>
      <c r="C772" s="17">
        <v>114000</v>
      </c>
      <c r="D772" s="18" t="s">
        <v>86</v>
      </c>
      <c r="E772" s="18" t="s">
        <v>87</v>
      </c>
      <c r="F772" s="19" t="s">
        <v>985</v>
      </c>
      <c r="G772" s="18" t="s">
        <v>1025</v>
      </c>
      <c r="H772" s="18" t="s">
        <v>90</v>
      </c>
      <c r="I772" s="19" t="s">
        <v>94</v>
      </c>
    </row>
    <row r="773" spans="1:9" ht="63">
      <c r="A773" s="17">
        <v>119512.528381</v>
      </c>
      <c r="B773" s="17">
        <v>0</v>
      </c>
      <c r="C773" s="17">
        <v>119512.528381</v>
      </c>
      <c r="D773" s="18" t="s">
        <v>111</v>
      </c>
      <c r="E773" s="18" t="s">
        <v>87</v>
      </c>
      <c r="F773" s="19" t="s">
        <v>1026</v>
      </c>
      <c r="G773" s="18">
        <v>700</v>
      </c>
      <c r="H773" s="18" t="s">
        <v>90</v>
      </c>
      <c r="I773" s="19" t="s">
        <v>94</v>
      </c>
    </row>
    <row r="774" spans="1:9" ht="63">
      <c r="A774" s="17">
        <v>119779.641672</v>
      </c>
      <c r="B774" s="17">
        <v>0</v>
      </c>
      <c r="C774" s="17">
        <v>119779.641672</v>
      </c>
      <c r="D774" s="18" t="s">
        <v>111</v>
      </c>
      <c r="E774" s="18" t="s">
        <v>87</v>
      </c>
      <c r="F774" s="19" t="s">
        <v>1027</v>
      </c>
      <c r="G774" s="18">
        <v>213</v>
      </c>
      <c r="H774" s="18" t="s">
        <v>90</v>
      </c>
      <c r="I774" s="19" t="s">
        <v>94</v>
      </c>
    </row>
    <row r="775" spans="1:9" ht="63">
      <c r="A775" s="17">
        <v>120000</v>
      </c>
      <c r="B775" s="17">
        <v>0</v>
      </c>
      <c r="C775" s="17">
        <v>120000</v>
      </c>
      <c r="D775" s="18" t="s">
        <v>553</v>
      </c>
      <c r="E775" s="18" t="s">
        <v>87</v>
      </c>
      <c r="F775" s="19" t="s">
        <v>1028</v>
      </c>
      <c r="G775" s="18">
        <v>742.4</v>
      </c>
      <c r="H775" s="18" t="s">
        <v>90</v>
      </c>
      <c r="I775" s="19" t="s">
        <v>94</v>
      </c>
    </row>
    <row r="776" spans="1:9" ht="47.25">
      <c r="A776" s="17">
        <v>121200.5</v>
      </c>
      <c r="B776" s="17">
        <v>0</v>
      </c>
      <c r="C776" s="17">
        <v>121200.5</v>
      </c>
      <c r="D776" s="18" t="s">
        <v>111</v>
      </c>
      <c r="E776" s="18" t="s">
        <v>87</v>
      </c>
      <c r="F776" s="19" t="s">
        <v>1029</v>
      </c>
      <c r="G776" s="18" t="s">
        <v>1030</v>
      </c>
      <c r="H776" s="18" t="s">
        <v>90</v>
      </c>
      <c r="I776" s="19" t="s">
        <v>91</v>
      </c>
    </row>
    <row r="777" spans="1:9" ht="63">
      <c r="A777" s="17">
        <v>122160.91901300001</v>
      </c>
      <c r="B777" s="17">
        <v>0</v>
      </c>
      <c r="C777" s="17">
        <v>122160.91901300001</v>
      </c>
      <c r="D777" s="18" t="s">
        <v>111</v>
      </c>
      <c r="E777" s="18" t="s">
        <v>87</v>
      </c>
      <c r="F777" s="19" t="s">
        <v>1031</v>
      </c>
      <c r="G777" s="18">
        <v>600</v>
      </c>
      <c r="H777" s="18" t="s">
        <v>90</v>
      </c>
      <c r="I777" s="19" t="s">
        <v>94</v>
      </c>
    </row>
    <row r="778" spans="1:9" ht="63">
      <c r="A778" s="17">
        <v>123389.373915</v>
      </c>
      <c r="B778" s="17">
        <v>0</v>
      </c>
      <c r="C778" s="17">
        <v>123389.373915</v>
      </c>
      <c r="D778" s="18" t="s">
        <v>111</v>
      </c>
      <c r="E778" s="18" t="s">
        <v>87</v>
      </c>
      <c r="F778" s="19" t="s">
        <v>1032</v>
      </c>
      <c r="G778" s="18">
        <v>565</v>
      </c>
      <c r="H778" s="18" t="s">
        <v>90</v>
      </c>
      <c r="I778" s="19" t="s">
        <v>94</v>
      </c>
    </row>
    <row r="779" spans="1:9" ht="63">
      <c r="A779" s="17">
        <v>130160.908989</v>
      </c>
      <c r="B779" s="17">
        <v>0</v>
      </c>
      <c r="C779" s="17">
        <v>130160.908989</v>
      </c>
      <c r="D779" s="18" t="s">
        <v>86</v>
      </c>
      <c r="E779" s="18" t="s">
        <v>87</v>
      </c>
      <c r="F779" s="19" t="s">
        <v>1033</v>
      </c>
      <c r="G779" s="18">
        <v>913.48</v>
      </c>
      <c r="H779" s="18" t="s">
        <v>90</v>
      </c>
      <c r="I779" s="19" t="s">
        <v>94</v>
      </c>
    </row>
    <row r="780" spans="1:9" ht="63">
      <c r="A780" s="17">
        <v>131994.83079400001</v>
      </c>
      <c r="B780" s="17">
        <v>0</v>
      </c>
      <c r="C780" s="17">
        <v>131994.83079400001</v>
      </c>
      <c r="D780" s="18" t="s">
        <v>111</v>
      </c>
      <c r="E780" s="18" t="s">
        <v>87</v>
      </c>
      <c r="F780" s="19" t="s">
        <v>1034</v>
      </c>
      <c r="G780" s="18">
        <v>473</v>
      </c>
      <c r="H780" s="18" t="s">
        <v>90</v>
      </c>
      <c r="I780" s="19" t="s">
        <v>94</v>
      </c>
    </row>
    <row r="781" spans="1:9" ht="63">
      <c r="A781" s="17">
        <v>132388.80806800001</v>
      </c>
      <c r="B781" s="17">
        <v>0</v>
      </c>
      <c r="C781" s="17">
        <v>132388.80806800001</v>
      </c>
      <c r="D781" s="18" t="s">
        <v>111</v>
      </c>
      <c r="E781" s="18" t="s">
        <v>87</v>
      </c>
      <c r="F781" s="19" t="s">
        <v>1035</v>
      </c>
      <c r="G781" s="18">
        <v>294</v>
      </c>
      <c r="H781" s="18" t="s">
        <v>90</v>
      </c>
      <c r="I781" s="19" t="s">
        <v>94</v>
      </c>
    </row>
    <row r="782" spans="1:9" ht="63">
      <c r="A782" s="17">
        <v>132507.211821</v>
      </c>
      <c r="B782" s="17">
        <v>0</v>
      </c>
      <c r="C782" s="17">
        <v>132507.211821</v>
      </c>
      <c r="D782" s="18" t="s">
        <v>111</v>
      </c>
      <c r="E782" s="18" t="s">
        <v>87</v>
      </c>
      <c r="F782" s="19" t="s">
        <v>1036</v>
      </c>
      <c r="G782" s="18">
        <v>424</v>
      </c>
      <c r="H782" s="18" t="s">
        <v>90</v>
      </c>
      <c r="I782" s="19" t="s">
        <v>94</v>
      </c>
    </row>
    <row r="783" spans="1:9" ht="63">
      <c r="A783" s="17">
        <v>136150</v>
      </c>
      <c r="B783" s="17">
        <v>0</v>
      </c>
      <c r="C783" s="17">
        <v>136150</v>
      </c>
      <c r="D783" s="18" t="s">
        <v>86</v>
      </c>
      <c r="E783" s="18" t="s">
        <v>87</v>
      </c>
      <c r="F783" s="19" t="s">
        <v>1037</v>
      </c>
      <c r="G783" s="18" t="s">
        <v>1038</v>
      </c>
      <c r="H783" s="18" t="s">
        <v>90</v>
      </c>
      <c r="I783" s="19" t="s">
        <v>94</v>
      </c>
    </row>
    <row r="784" spans="1:9" ht="63">
      <c r="A784" s="17">
        <v>138053.11648</v>
      </c>
      <c r="B784" s="17">
        <v>0</v>
      </c>
      <c r="C784" s="17">
        <v>138053.11648</v>
      </c>
      <c r="D784" s="18" t="s">
        <v>111</v>
      </c>
      <c r="E784" s="18" t="s">
        <v>87</v>
      </c>
      <c r="F784" s="19" t="s">
        <v>1039</v>
      </c>
      <c r="G784" s="18">
        <v>252</v>
      </c>
      <c r="H784" s="18" t="s">
        <v>90</v>
      </c>
      <c r="I784" s="19" t="s">
        <v>94</v>
      </c>
    </row>
    <row r="785" spans="1:9" ht="63">
      <c r="A785" s="17">
        <v>138301.91073800001</v>
      </c>
      <c r="B785" s="17">
        <v>0</v>
      </c>
      <c r="C785" s="17">
        <v>138301.91073800001</v>
      </c>
      <c r="D785" s="18" t="s">
        <v>111</v>
      </c>
      <c r="E785" s="18" t="s">
        <v>87</v>
      </c>
      <c r="F785" s="19" t="s">
        <v>1040</v>
      </c>
      <c r="G785" s="18">
        <v>440</v>
      </c>
      <c r="H785" s="18" t="s">
        <v>90</v>
      </c>
      <c r="I785" s="19" t="s">
        <v>94</v>
      </c>
    </row>
    <row r="786" spans="1:9" ht="63">
      <c r="A786" s="17">
        <v>148443.72513000001</v>
      </c>
      <c r="B786" s="17">
        <v>0</v>
      </c>
      <c r="C786" s="17">
        <v>148443.72513000001</v>
      </c>
      <c r="D786" s="18" t="s">
        <v>111</v>
      </c>
      <c r="E786" s="18" t="s">
        <v>87</v>
      </c>
      <c r="F786" s="19" t="s">
        <v>1041</v>
      </c>
      <c r="G786" s="18">
        <v>650</v>
      </c>
      <c r="H786" s="18" t="s">
        <v>90</v>
      </c>
      <c r="I786" s="19" t="s">
        <v>94</v>
      </c>
    </row>
    <row r="787" spans="1:9" ht="63">
      <c r="A787" s="17">
        <v>150000</v>
      </c>
      <c r="B787" s="17">
        <v>0</v>
      </c>
      <c r="C787" s="17">
        <v>150000</v>
      </c>
      <c r="D787" s="18" t="s">
        <v>99</v>
      </c>
      <c r="E787" s="18" t="s">
        <v>87</v>
      </c>
      <c r="F787" s="19" t="s">
        <v>1042</v>
      </c>
      <c r="G787" s="18" t="s">
        <v>1043</v>
      </c>
      <c r="H787" s="18" t="s">
        <v>90</v>
      </c>
      <c r="I787" s="19" t="s">
        <v>94</v>
      </c>
    </row>
    <row r="788" spans="1:9" ht="63">
      <c r="A788" s="17">
        <v>152000</v>
      </c>
      <c r="B788" s="17">
        <v>0</v>
      </c>
      <c r="C788" s="17">
        <v>152000</v>
      </c>
      <c r="D788" s="18" t="s">
        <v>99</v>
      </c>
      <c r="E788" s="18" t="s">
        <v>87</v>
      </c>
      <c r="F788" s="19" t="s">
        <v>1044</v>
      </c>
      <c r="G788" s="18">
        <v>2094</v>
      </c>
      <c r="H788" s="18" t="s">
        <v>90</v>
      </c>
      <c r="I788" s="19" t="s">
        <v>94</v>
      </c>
    </row>
    <row r="789" spans="1:9" ht="63">
      <c r="A789" s="17">
        <v>153895.76300000001</v>
      </c>
      <c r="B789" s="17">
        <v>0</v>
      </c>
      <c r="C789" s="17">
        <v>153895.76300000001</v>
      </c>
      <c r="D789" s="18" t="s">
        <v>111</v>
      </c>
      <c r="E789" s="18" t="s">
        <v>87</v>
      </c>
      <c r="F789" s="19" t="s">
        <v>1045</v>
      </c>
      <c r="G789" s="18">
        <v>1661.7</v>
      </c>
      <c r="H789" s="18" t="s">
        <v>90</v>
      </c>
      <c r="I789" s="19" t="s">
        <v>94</v>
      </c>
    </row>
    <row r="790" spans="1:9" ht="63">
      <c r="A790" s="17">
        <v>153921.40339600001</v>
      </c>
      <c r="B790" s="17">
        <v>0</v>
      </c>
      <c r="C790" s="17">
        <v>153921.40339600001</v>
      </c>
      <c r="D790" s="18" t="s">
        <v>111</v>
      </c>
      <c r="E790" s="18" t="s">
        <v>87</v>
      </c>
      <c r="F790" s="19" t="s">
        <v>1046</v>
      </c>
      <c r="G790" s="18">
        <v>146</v>
      </c>
      <c r="H790" s="18" t="s">
        <v>90</v>
      </c>
      <c r="I790" s="19" t="s">
        <v>94</v>
      </c>
    </row>
    <row r="791" spans="1:9" ht="63">
      <c r="A791" s="17">
        <v>155000</v>
      </c>
      <c r="B791" s="17">
        <v>0</v>
      </c>
      <c r="C791" s="17">
        <v>155000</v>
      </c>
      <c r="D791" s="18" t="s">
        <v>111</v>
      </c>
      <c r="E791" s="18" t="s">
        <v>87</v>
      </c>
      <c r="F791" s="19" t="s">
        <v>1047</v>
      </c>
      <c r="G791" s="18" t="s">
        <v>1048</v>
      </c>
      <c r="H791" s="18" t="s">
        <v>90</v>
      </c>
      <c r="I791" s="19" t="s">
        <v>94</v>
      </c>
    </row>
    <row r="792" spans="1:9" ht="63">
      <c r="A792" s="17">
        <v>158238.36090199999</v>
      </c>
      <c r="B792" s="17">
        <v>0</v>
      </c>
      <c r="C792" s="17">
        <v>158238.36090199999</v>
      </c>
      <c r="D792" s="18" t="s">
        <v>111</v>
      </c>
      <c r="E792" s="18" t="s">
        <v>87</v>
      </c>
      <c r="F792" s="19" t="s">
        <v>1049</v>
      </c>
      <c r="G792" s="18">
        <v>198</v>
      </c>
      <c r="H792" s="18" t="s">
        <v>90</v>
      </c>
      <c r="I792" s="19" t="s">
        <v>94</v>
      </c>
    </row>
    <row r="793" spans="1:9" ht="63">
      <c r="A793" s="17">
        <v>159793.56844500001</v>
      </c>
      <c r="B793" s="17">
        <v>0</v>
      </c>
      <c r="C793" s="17">
        <v>159793.56844500001</v>
      </c>
      <c r="D793" s="18" t="s">
        <v>111</v>
      </c>
      <c r="E793" s="18" t="s">
        <v>87</v>
      </c>
      <c r="F793" s="19" t="s">
        <v>1050</v>
      </c>
      <c r="G793" s="18">
        <v>321</v>
      </c>
      <c r="H793" s="18" t="s">
        <v>90</v>
      </c>
      <c r="I793" s="19" t="s">
        <v>94</v>
      </c>
    </row>
    <row r="794" spans="1:9" ht="63">
      <c r="A794" s="17">
        <v>160899.22128699999</v>
      </c>
      <c r="B794" s="17">
        <v>0</v>
      </c>
      <c r="C794" s="17">
        <v>160899.22128699999</v>
      </c>
      <c r="D794" s="18" t="s">
        <v>111</v>
      </c>
      <c r="E794" s="18" t="s">
        <v>87</v>
      </c>
      <c r="F794" s="19" t="s">
        <v>1051</v>
      </c>
      <c r="G794" s="18">
        <v>366</v>
      </c>
      <c r="H794" s="18" t="s">
        <v>90</v>
      </c>
      <c r="I794" s="19" t="s">
        <v>94</v>
      </c>
    </row>
    <row r="795" spans="1:9" ht="63">
      <c r="A795" s="17">
        <v>166901.97062899999</v>
      </c>
      <c r="B795" s="17">
        <v>0</v>
      </c>
      <c r="C795" s="17">
        <v>166901.97062899999</v>
      </c>
      <c r="D795" s="18" t="s">
        <v>111</v>
      </c>
      <c r="E795" s="18" t="s">
        <v>87</v>
      </c>
      <c r="F795" s="19" t="s">
        <v>1052</v>
      </c>
      <c r="G795" s="18">
        <v>264</v>
      </c>
      <c r="H795" s="18" t="s">
        <v>90</v>
      </c>
      <c r="I795" s="19" t="s">
        <v>94</v>
      </c>
    </row>
    <row r="796" spans="1:9" ht="63">
      <c r="A796" s="17">
        <v>168999.68701200001</v>
      </c>
      <c r="B796" s="17">
        <v>0</v>
      </c>
      <c r="C796" s="17">
        <v>168999.68701200001</v>
      </c>
      <c r="D796" s="18" t="s">
        <v>111</v>
      </c>
      <c r="E796" s="18" t="s">
        <v>87</v>
      </c>
      <c r="F796" s="19" t="s">
        <v>1053</v>
      </c>
      <c r="G796" s="18">
        <v>191</v>
      </c>
      <c r="H796" s="18" t="s">
        <v>90</v>
      </c>
      <c r="I796" s="19" t="s">
        <v>94</v>
      </c>
    </row>
    <row r="797" spans="1:9" ht="63">
      <c r="A797" s="17">
        <v>169417.26097800001</v>
      </c>
      <c r="B797" s="17">
        <v>0</v>
      </c>
      <c r="C797" s="17">
        <v>169417.26097800001</v>
      </c>
      <c r="D797" s="18" t="s">
        <v>111</v>
      </c>
      <c r="E797" s="18" t="s">
        <v>87</v>
      </c>
      <c r="F797" s="19" t="s">
        <v>1054</v>
      </c>
      <c r="G797" s="18">
        <v>290</v>
      </c>
      <c r="H797" s="18" t="s">
        <v>90</v>
      </c>
      <c r="I797" s="19" t="s">
        <v>94</v>
      </c>
    </row>
    <row r="798" spans="1:9" ht="63">
      <c r="A798" s="17">
        <v>170572.59330000001</v>
      </c>
      <c r="B798" s="17">
        <v>0</v>
      </c>
      <c r="C798" s="17">
        <v>170572.59330000001</v>
      </c>
      <c r="D798" s="18" t="s">
        <v>111</v>
      </c>
      <c r="E798" s="18" t="s">
        <v>87</v>
      </c>
      <c r="F798" s="19" t="s">
        <v>1055</v>
      </c>
      <c r="G798" s="18">
        <v>500</v>
      </c>
      <c r="H798" s="18" t="s">
        <v>90</v>
      </c>
      <c r="I798" s="19" t="s">
        <v>94</v>
      </c>
    </row>
    <row r="799" spans="1:9" ht="63">
      <c r="A799" s="17">
        <v>173703</v>
      </c>
      <c r="B799" s="17">
        <v>0</v>
      </c>
      <c r="C799" s="17">
        <v>173703</v>
      </c>
      <c r="D799" s="18" t="s">
        <v>99</v>
      </c>
      <c r="E799" s="18" t="s">
        <v>87</v>
      </c>
      <c r="F799" s="19" t="s">
        <v>1056</v>
      </c>
      <c r="G799" s="18" t="s">
        <v>1057</v>
      </c>
      <c r="H799" s="18" t="s">
        <v>90</v>
      </c>
      <c r="I799" s="19" t="s">
        <v>94</v>
      </c>
    </row>
    <row r="800" spans="1:9" ht="63">
      <c r="A800" s="17">
        <v>174107.07135000001</v>
      </c>
      <c r="B800" s="17">
        <v>0</v>
      </c>
      <c r="C800" s="17">
        <v>174107.07135000001</v>
      </c>
      <c r="D800" s="18" t="s">
        <v>111</v>
      </c>
      <c r="E800" s="18" t="s">
        <v>87</v>
      </c>
      <c r="F800" s="19" t="s">
        <v>1058</v>
      </c>
      <c r="G800" s="18">
        <v>302</v>
      </c>
      <c r="H800" s="18" t="s">
        <v>90</v>
      </c>
      <c r="I800" s="19" t="s">
        <v>94</v>
      </c>
    </row>
    <row r="801" spans="1:9" ht="63">
      <c r="A801" s="17">
        <v>185563.05718199999</v>
      </c>
      <c r="B801" s="17">
        <v>0</v>
      </c>
      <c r="C801" s="17">
        <v>185563.05718199999</v>
      </c>
      <c r="D801" s="18" t="s">
        <v>111</v>
      </c>
      <c r="E801" s="18" t="s">
        <v>87</v>
      </c>
      <c r="F801" s="19" t="s">
        <v>1059</v>
      </c>
      <c r="G801" s="18">
        <v>210</v>
      </c>
      <c r="H801" s="18" t="s">
        <v>90</v>
      </c>
      <c r="I801" s="19" t="s">
        <v>94</v>
      </c>
    </row>
    <row r="802" spans="1:9" ht="63">
      <c r="A802" s="17">
        <v>189150.02015299999</v>
      </c>
      <c r="B802" s="17">
        <v>0</v>
      </c>
      <c r="C802" s="17">
        <v>189150.02015299999</v>
      </c>
      <c r="D802" s="18" t="s">
        <v>111</v>
      </c>
      <c r="E802" s="18" t="s">
        <v>87</v>
      </c>
      <c r="F802" s="19" t="s">
        <v>1060</v>
      </c>
      <c r="G802" s="18">
        <v>297</v>
      </c>
      <c r="H802" s="18" t="s">
        <v>90</v>
      </c>
      <c r="I802" s="19" t="s">
        <v>94</v>
      </c>
    </row>
    <row r="803" spans="1:9" ht="63">
      <c r="A803" s="17">
        <v>190181.23203099999</v>
      </c>
      <c r="B803" s="17">
        <v>0</v>
      </c>
      <c r="C803" s="17">
        <v>190181.23203099999</v>
      </c>
      <c r="D803" s="18" t="s">
        <v>1061</v>
      </c>
      <c r="E803" s="18" t="s">
        <v>87</v>
      </c>
      <c r="F803" s="19" t="s">
        <v>1062</v>
      </c>
      <c r="G803" s="18">
        <v>420</v>
      </c>
      <c r="H803" s="18" t="s">
        <v>90</v>
      </c>
      <c r="I803" s="19" t="s">
        <v>94</v>
      </c>
    </row>
    <row r="804" spans="1:9" ht="63">
      <c r="A804" s="17">
        <v>197091.12794400001</v>
      </c>
      <c r="B804" s="17">
        <v>0</v>
      </c>
      <c r="C804" s="17">
        <v>197091.12794400001</v>
      </c>
      <c r="D804" s="18" t="s">
        <v>111</v>
      </c>
      <c r="E804" s="18" t="s">
        <v>87</v>
      </c>
      <c r="F804" s="19" t="s">
        <v>1063</v>
      </c>
      <c r="G804" s="18">
        <v>347</v>
      </c>
      <c r="H804" s="18" t="s">
        <v>90</v>
      </c>
      <c r="I804" s="19" t="s">
        <v>94</v>
      </c>
    </row>
    <row r="805" spans="1:9" ht="63">
      <c r="A805" s="17">
        <v>202709.254246</v>
      </c>
      <c r="B805" s="17">
        <v>0</v>
      </c>
      <c r="C805" s="17">
        <v>202709.254246</v>
      </c>
      <c r="D805" s="18" t="s">
        <v>111</v>
      </c>
      <c r="E805" s="18" t="s">
        <v>87</v>
      </c>
      <c r="F805" s="19" t="s">
        <v>1064</v>
      </c>
      <c r="G805" s="18">
        <v>296</v>
      </c>
      <c r="H805" s="18" t="s">
        <v>90</v>
      </c>
      <c r="I805" s="19" t="s">
        <v>94</v>
      </c>
    </row>
    <row r="806" spans="1:9" ht="63">
      <c r="A806" s="17">
        <v>203599.16769199999</v>
      </c>
      <c r="B806" s="17">
        <v>0</v>
      </c>
      <c r="C806" s="17">
        <v>203599.16769199999</v>
      </c>
      <c r="D806" s="18" t="s">
        <v>111</v>
      </c>
      <c r="E806" s="18" t="s">
        <v>87</v>
      </c>
      <c r="F806" s="19" t="s">
        <v>1065</v>
      </c>
      <c r="G806" s="18">
        <v>530</v>
      </c>
      <c r="H806" s="18" t="s">
        <v>90</v>
      </c>
      <c r="I806" s="19" t="s">
        <v>94</v>
      </c>
    </row>
    <row r="807" spans="1:9" ht="47.25">
      <c r="A807" s="17">
        <v>206000</v>
      </c>
      <c r="B807" s="17">
        <v>0</v>
      </c>
      <c r="C807" s="17">
        <v>206000</v>
      </c>
      <c r="D807" s="18" t="s">
        <v>111</v>
      </c>
      <c r="E807" s="18" t="s">
        <v>87</v>
      </c>
      <c r="F807" s="19" t="s">
        <v>1066</v>
      </c>
      <c r="G807" s="18">
        <v>312.70999999999998</v>
      </c>
      <c r="H807" s="18" t="s">
        <v>90</v>
      </c>
      <c r="I807" s="19" t="s">
        <v>91</v>
      </c>
    </row>
    <row r="808" spans="1:9" ht="63">
      <c r="A808" s="17">
        <v>208800</v>
      </c>
      <c r="B808" s="17">
        <v>0</v>
      </c>
      <c r="C808" s="17">
        <v>208800</v>
      </c>
      <c r="D808" s="18" t="s">
        <v>99</v>
      </c>
      <c r="E808" s="18" t="s">
        <v>87</v>
      </c>
      <c r="F808" s="19" t="s">
        <v>1067</v>
      </c>
      <c r="G808" s="18" t="s">
        <v>1068</v>
      </c>
      <c r="H808" s="18" t="s">
        <v>90</v>
      </c>
      <c r="I808" s="19" t="s">
        <v>94</v>
      </c>
    </row>
    <row r="809" spans="1:9" ht="63">
      <c r="A809" s="17">
        <v>212394.73390299999</v>
      </c>
      <c r="B809" s="17">
        <v>0</v>
      </c>
      <c r="C809" s="17">
        <v>212394.73390299999</v>
      </c>
      <c r="D809" s="18" t="s">
        <v>1061</v>
      </c>
      <c r="E809" s="18" t="s">
        <v>87</v>
      </c>
      <c r="F809" s="19" t="s">
        <v>1069</v>
      </c>
      <c r="G809" s="18">
        <v>950</v>
      </c>
      <c r="H809" s="18" t="s">
        <v>90</v>
      </c>
      <c r="I809" s="19" t="s">
        <v>94</v>
      </c>
    </row>
    <row r="810" spans="1:9" ht="63">
      <c r="A810" s="17">
        <v>215054.47119800001</v>
      </c>
      <c r="B810" s="17">
        <v>0</v>
      </c>
      <c r="C810" s="17">
        <v>215054.47119800001</v>
      </c>
      <c r="D810" s="18" t="s">
        <v>86</v>
      </c>
      <c r="E810" s="18" t="s">
        <v>87</v>
      </c>
      <c r="F810" s="19" t="s">
        <v>1070</v>
      </c>
      <c r="G810" s="18">
        <v>1146</v>
      </c>
      <c r="H810" s="18" t="s">
        <v>90</v>
      </c>
      <c r="I810" s="19" t="s">
        <v>94</v>
      </c>
    </row>
    <row r="811" spans="1:9" ht="47.25">
      <c r="A811" s="17">
        <v>216088.97070000001</v>
      </c>
      <c r="B811" s="17">
        <v>0</v>
      </c>
      <c r="C811" s="17">
        <v>216088.97070000001</v>
      </c>
      <c r="D811" s="18" t="s">
        <v>99</v>
      </c>
      <c r="E811" s="18" t="s">
        <v>1071</v>
      </c>
      <c r="F811" s="19" t="s">
        <v>1072</v>
      </c>
      <c r="G811" s="18">
        <v>77490</v>
      </c>
      <c r="H811" s="18" t="s">
        <v>90</v>
      </c>
      <c r="I811" s="19" t="s">
        <v>177</v>
      </c>
    </row>
    <row r="812" spans="1:9" ht="63">
      <c r="A812" s="17">
        <v>218500</v>
      </c>
      <c r="B812" s="17">
        <v>0</v>
      </c>
      <c r="C812" s="17">
        <v>218500</v>
      </c>
      <c r="D812" s="18" t="s">
        <v>99</v>
      </c>
      <c r="E812" s="18" t="s">
        <v>87</v>
      </c>
      <c r="F812" s="19" t="s">
        <v>1073</v>
      </c>
      <c r="G812" s="18">
        <v>1000</v>
      </c>
      <c r="H812" s="18" t="s">
        <v>90</v>
      </c>
      <c r="I812" s="19" t="s">
        <v>94</v>
      </c>
    </row>
    <row r="813" spans="1:9" ht="63">
      <c r="A813" s="17">
        <v>218746.316842</v>
      </c>
      <c r="B813" s="17">
        <v>0</v>
      </c>
      <c r="C813" s="17">
        <v>218746.316842</v>
      </c>
      <c r="D813" s="18" t="s">
        <v>111</v>
      </c>
      <c r="E813" s="18" t="s">
        <v>87</v>
      </c>
      <c r="F813" s="19" t="s">
        <v>1074</v>
      </c>
      <c r="G813" s="18">
        <v>664</v>
      </c>
      <c r="H813" s="18" t="s">
        <v>90</v>
      </c>
      <c r="I813" s="19" t="s">
        <v>94</v>
      </c>
    </row>
    <row r="814" spans="1:9" ht="63">
      <c r="A814" s="17">
        <v>222795.82136900001</v>
      </c>
      <c r="B814" s="17">
        <v>0</v>
      </c>
      <c r="C814" s="17">
        <v>222795.82136900001</v>
      </c>
      <c r="D814" s="18" t="s">
        <v>111</v>
      </c>
      <c r="E814" s="18" t="s">
        <v>87</v>
      </c>
      <c r="F814" s="19" t="s">
        <v>1075</v>
      </c>
      <c r="G814" s="18">
        <v>350</v>
      </c>
      <c r="H814" s="18" t="s">
        <v>90</v>
      </c>
      <c r="I814" s="19" t="s">
        <v>94</v>
      </c>
    </row>
    <row r="815" spans="1:9" ht="63">
      <c r="A815" s="17">
        <v>225219.68144300001</v>
      </c>
      <c r="B815" s="17">
        <v>0</v>
      </c>
      <c r="C815" s="17">
        <v>225219.68144300001</v>
      </c>
      <c r="D815" s="18" t="s">
        <v>111</v>
      </c>
      <c r="E815" s="18" t="s">
        <v>87</v>
      </c>
      <c r="F815" s="19" t="s">
        <v>1076</v>
      </c>
      <c r="G815" s="18">
        <v>280</v>
      </c>
      <c r="H815" s="18" t="s">
        <v>90</v>
      </c>
      <c r="I815" s="19" t="s">
        <v>94</v>
      </c>
    </row>
    <row r="816" spans="1:9" ht="63">
      <c r="A816" s="17">
        <v>226474.612077</v>
      </c>
      <c r="B816" s="17">
        <v>0</v>
      </c>
      <c r="C816" s="17">
        <v>226474.612077</v>
      </c>
      <c r="D816" s="18" t="s">
        <v>99</v>
      </c>
      <c r="E816" s="18" t="s">
        <v>87</v>
      </c>
      <c r="F816" s="19" t="s">
        <v>1077</v>
      </c>
      <c r="G816" s="18">
        <v>1018</v>
      </c>
      <c r="H816" s="18" t="s">
        <v>90</v>
      </c>
      <c r="I816" s="19" t="s">
        <v>94</v>
      </c>
    </row>
    <row r="817" spans="1:9" ht="63">
      <c r="A817" s="17">
        <v>228000</v>
      </c>
      <c r="B817" s="17">
        <v>0</v>
      </c>
      <c r="C817" s="17">
        <v>228000</v>
      </c>
      <c r="D817" s="18" t="s">
        <v>99</v>
      </c>
      <c r="E817" s="18" t="s">
        <v>87</v>
      </c>
      <c r="F817" s="19" t="s">
        <v>1078</v>
      </c>
      <c r="G817" s="18">
        <v>1000</v>
      </c>
      <c r="H817" s="18" t="s">
        <v>90</v>
      </c>
      <c r="I817" s="19" t="s">
        <v>94</v>
      </c>
    </row>
    <row r="818" spans="1:9" ht="63">
      <c r="A818" s="17">
        <v>230103.59</v>
      </c>
      <c r="B818" s="17">
        <v>0</v>
      </c>
      <c r="C818" s="17">
        <v>230103.59</v>
      </c>
      <c r="D818" s="18" t="s">
        <v>86</v>
      </c>
      <c r="E818" s="18" t="s">
        <v>87</v>
      </c>
      <c r="F818" s="19" t="s">
        <v>1079</v>
      </c>
      <c r="G818" s="18" t="s">
        <v>1080</v>
      </c>
      <c r="H818" s="18" t="s">
        <v>90</v>
      </c>
      <c r="I818" s="19" t="s">
        <v>94</v>
      </c>
    </row>
    <row r="819" spans="1:9" ht="63">
      <c r="A819" s="17">
        <v>232750</v>
      </c>
      <c r="B819" s="17">
        <v>0</v>
      </c>
      <c r="C819" s="17">
        <v>232750</v>
      </c>
      <c r="D819" s="18" t="s">
        <v>99</v>
      </c>
      <c r="E819" s="18" t="s">
        <v>87</v>
      </c>
      <c r="F819" s="19" t="s">
        <v>1081</v>
      </c>
      <c r="G819" s="18">
        <v>1000</v>
      </c>
      <c r="H819" s="18" t="s">
        <v>90</v>
      </c>
      <c r="I819" s="19" t="s">
        <v>94</v>
      </c>
    </row>
    <row r="820" spans="1:9" ht="63">
      <c r="A820" s="17">
        <v>234104.65</v>
      </c>
      <c r="B820" s="17">
        <v>0</v>
      </c>
      <c r="C820" s="17">
        <v>234104.65</v>
      </c>
      <c r="D820" s="18" t="s">
        <v>111</v>
      </c>
      <c r="E820" s="18" t="s">
        <v>87</v>
      </c>
      <c r="F820" s="19" t="s">
        <v>1082</v>
      </c>
      <c r="G820" s="18">
        <v>480</v>
      </c>
      <c r="H820" s="18" t="s">
        <v>90</v>
      </c>
      <c r="I820" s="19" t="s">
        <v>94</v>
      </c>
    </row>
    <row r="821" spans="1:9" ht="63">
      <c r="A821" s="17">
        <v>235543.8</v>
      </c>
      <c r="B821" s="17">
        <v>0</v>
      </c>
      <c r="C821" s="17">
        <v>235543.8</v>
      </c>
      <c r="D821" s="18" t="s">
        <v>111</v>
      </c>
      <c r="E821" s="18" t="s">
        <v>87</v>
      </c>
      <c r="F821" s="19" t="s">
        <v>1083</v>
      </c>
      <c r="G821" s="18">
        <v>1152</v>
      </c>
      <c r="H821" s="18" t="s">
        <v>90</v>
      </c>
      <c r="I821" s="19" t="s">
        <v>94</v>
      </c>
    </row>
    <row r="822" spans="1:9" ht="63">
      <c r="A822" s="17">
        <v>274573.38656299998</v>
      </c>
      <c r="B822" s="17">
        <v>0</v>
      </c>
      <c r="C822" s="17">
        <v>274573.38656299998</v>
      </c>
      <c r="D822" s="18" t="s">
        <v>111</v>
      </c>
      <c r="E822" s="18" t="s">
        <v>87</v>
      </c>
      <c r="F822" s="19" t="s">
        <v>1084</v>
      </c>
      <c r="G822" s="18">
        <v>2600</v>
      </c>
      <c r="H822" s="18" t="s">
        <v>90</v>
      </c>
      <c r="I822" s="19" t="s">
        <v>94</v>
      </c>
    </row>
    <row r="823" spans="1:9" ht="63">
      <c r="A823" s="17">
        <v>288826.33362699999</v>
      </c>
      <c r="B823" s="17">
        <v>0</v>
      </c>
      <c r="C823" s="17">
        <v>288826.33362699999</v>
      </c>
      <c r="D823" s="18" t="s">
        <v>99</v>
      </c>
      <c r="E823" s="18" t="s">
        <v>87</v>
      </c>
      <c r="F823" s="19" t="s">
        <v>1085</v>
      </c>
      <c r="G823" s="18" t="s">
        <v>1086</v>
      </c>
      <c r="H823" s="18" t="s">
        <v>90</v>
      </c>
      <c r="I823" s="19" t="s">
        <v>94</v>
      </c>
    </row>
    <row r="824" spans="1:9" ht="63">
      <c r="A824" s="17">
        <v>295000</v>
      </c>
      <c r="B824" s="17">
        <v>0</v>
      </c>
      <c r="C824" s="17">
        <v>295000</v>
      </c>
      <c r="D824" s="18" t="s">
        <v>86</v>
      </c>
      <c r="E824" s="18" t="s">
        <v>87</v>
      </c>
      <c r="F824" s="19" t="s">
        <v>1087</v>
      </c>
      <c r="G824" s="18" t="s">
        <v>1088</v>
      </c>
      <c r="H824" s="18" t="s">
        <v>90</v>
      </c>
      <c r="I824" s="19" t="s">
        <v>94</v>
      </c>
    </row>
    <row r="825" spans="1:9" ht="63">
      <c r="A825" s="17">
        <v>305826.92754300003</v>
      </c>
      <c r="B825" s="17">
        <v>0</v>
      </c>
      <c r="C825" s="17">
        <v>305826.92754300003</v>
      </c>
      <c r="D825" s="18" t="s">
        <v>111</v>
      </c>
      <c r="E825" s="18" t="s">
        <v>87</v>
      </c>
      <c r="F825" s="19" t="s">
        <v>1089</v>
      </c>
      <c r="G825" s="18">
        <v>313</v>
      </c>
      <c r="H825" s="18" t="s">
        <v>90</v>
      </c>
      <c r="I825" s="19" t="s">
        <v>94</v>
      </c>
    </row>
    <row r="826" spans="1:9" ht="63">
      <c r="A826" s="17">
        <v>307137.76384099998</v>
      </c>
      <c r="B826" s="17">
        <v>0</v>
      </c>
      <c r="C826" s="17">
        <v>307137.76384099998</v>
      </c>
      <c r="D826" s="18" t="s">
        <v>111</v>
      </c>
      <c r="E826" s="18" t="s">
        <v>87</v>
      </c>
      <c r="F826" s="19" t="s">
        <v>1090</v>
      </c>
      <c r="G826" s="18">
        <v>325</v>
      </c>
      <c r="H826" s="18" t="s">
        <v>90</v>
      </c>
      <c r="I826" s="19" t="s">
        <v>94</v>
      </c>
    </row>
    <row r="827" spans="1:9" ht="63">
      <c r="A827" s="17">
        <v>314721.51130399999</v>
      </c>
      <c r="B827" s="17">
        <v>0</v>
      </c>
      <c r="C827" s="17">
        <v>314721.51130399999</v>
      </c>
      <c r="D827" s="18" t="s">
        <v>111</v>
      </c>
      <c r="E827" s="18" t="s">
        <v>87</v>
      </c>
      <c r="F827" s="19" t="s">
        <v>1091</v>
      </c>
      <c r="G827" s="18">
        <v>473</v>
      </c>
      <c r="H827" s="18" t="s">
        <v>90</v>
      </c>
      <c r="I827" s="19" t="s">
        <v>94</v>
      </c>
    </row>
    <row r="828" spans="1:9" ht="63">
      <c r="A828" s="17">
        <v>314816.74413900002</v>
      </c>
      <c r="B828" s="17">
        <v>0</v>
      </c>
      <c r="C828" s="17">
        <v>314816.74413900002</v>
      </c>
      <c r="D828" s="18" t="s">
        <v>111</v>
      </c>
      <c r="E828" s="18" t="s">
        <v>87</v>
      </c>
      <c r="F828" s="19" t="s">
        <v>1092</v>
      </c>
      <c r="G828" s="18">
        <v>1152</v>
      </c>
      <c r="H828" s="18" t="s">
        <v>90</v>
      </c>
      <c r="I828" s="19" t="s">
        <v>94</v>
      </c>
    </row>
    <row r="829" spans="1:9" ht="63">
      <c r="A829" s="17">
        <v>315859.55226899998</v>
      </c>
      <c r="B829" s="17">
        <v>0</v>
      </c>
      <c r="C829" s="17">
        <v>315859.55226899998</v>
      </c>
      <c r="D829" s="18" t="s">
        <v>111</v>
      </c>
      <c r="E829" s="18" t="s">
        <v>87</v>
      </c>
      <c r="F829" s="19" t="s">
        <v>1093</v>
      </c>
      <c r="G829" s="18">
        <v>2757.03</v>
      </c>
      <c r="H829" s="18" t="s">
        <v>90</v>
      </c>
      <c r="I829" s="19" t="s">
        <v>94</v>
      </c>
    </row>
    <row r="830" spans="1:9" ht="63">
      <c r="A830" s="17">
        <v>330594.283971</v>
      </c>
      <c r="B830" s="17">
        <v>0</v>
      </c>
      <c r="C830" s="17">
        <v>330594.283971</v>
      </c>
      <c r="D830" s="18" t="s">
        <v>111</v>
      </c>
      <c r="E830" s="18" t="s">
        <v>87</v>
      </c>
      <c r="F830" s="19" t="s">
        <v>1094</v>
      </c>
      <c r="G830" s="18">
        <v>241</v>
      </c>
      <c r="H830" s="18" t="s">
        <v>90</v>
      </c>
      <c r="I830" s="19" t="s">
        <v>94</v>
      </c>
    </row>
    <row r="831" spans="1:9" ht="63">
      <c r="A831" s="17">
        <v>331681.17</v>
      </c>
      <c r="B831" s="17">
        <v>0</v>
      </c>
      <c r="C831" s="17">
        <v>331681.17</v>
      </c>
      <c r="D831" s="18" t="s">
        <v>111</v>
      </c>
      <c r="E831" s="18" t="s">
        <v>87</v>
      </c>
      <c r="F831" s="19" t="s">
        <v>1095</v>
      </c>
      <c r="G831" s="18">
        <v>205</v>
      </c>
      <c r="H831" s="18" t="s">
        <v>90</v>
      </c>
      <c r="I831" s="19" t="s">
        <v>94</v>
      </c>
    </row>
    <row r="832" spans="1:9" ht="63">
      <c r="A832" s="17">
        <v>336254.89259499998</v>
      </c>
      <c r="B832" s="17">
        <v>0</v>
      </c>
      <c r="C832" s="17">
        <v>336254.89259499998</v>
      </c>
      <c r="D832" s="18" t="s">
        <v>1061</v>
      </c>
      <c r="E832" s="18" t="s">
        <v>87</v>
      </c>
      <c r="F832" s="19" t="s">
        <v>1096</v>
      </c>
      <c r="G832" s="18">
        <v>1762</v>
      </c>
      <c r="H832" s="18" t="s">
        <v>90</v>
      </c>
      <c r="I832" s="19" t="s">
        <v>94</v>
      </c>
    </row>
    <row r="833" spans="1:9" ht="63">
      <c r="A833" s="17">
        <v>344495.59041</v>
      </c>
      <c r="B833" s="17">
        <v>0</v>
      </c>
      <c r="C833" s="17">
        <v>344495.59041</v>
      </c>
      <c r="D833" s="18" t="s">
        <v>111</v>
      </c>
      <c r="E833" s="18" t="s">
        <v>87</v>
      </c>
      <c r="F833" s="19" t="s">
        <v>1097</v>
      </c>
      <c r="G833" s="18">
        <v>2065</v>
      </c>
      <c r="H833" s="18" t="s">
        <v>90</v>
      </c>
      <c r="I833" s="19" t="s">
        <v>94</v>
      </c>
    </row>
    <row r="834" spans="1:9" ht="63">
      <c r="A834" s="17">
        <v>344708.70586799999</v>
      </c>
      <c r="B834" s="17">
        <v>0</v>
      </c>
      <c r="C834" s="17">
        <v>344708.70586799999</v>
      </c>
      <c r="D834" s="18" t="s">
        <v>111</v>
      </c>
      <c r="E834" s="18" t="s">
        <v>87</v>
      </c>
      <c r="F834" s="19" t="s">
        <v>1098</v>
      </c>
      <c r="G834" s="18">
        <v>480</v>
      </c>
      <c r="H834" s="18" t="s">
        <v>90</v>
      </c>
      <c r="I834" s="19" t="s">
        <v>94</v>
      </c>
    </row>
    <row r="835" spans="1:9" ht="63">
      <c r="A835" s="17">
        <v>358125.28051100002</v>
      </c>
      <c r="B835" s="17">
        <v>0</v>
      </c>
      <c r="C835" s="17">
        <v>358125.28051100002</v>
      </c>
      <c r="D835" s="18" t="s">
        <v>111</v>
      </c>
      <c r="E835" s="18" t="s">
        <v>87</v>
      </c>
      <c r="F835" s="19" t="s">
        <v>1099</v>
      </c>
      <c r="G835" s="18">
        <v>255</v>
      </c>
      <c r="H835" s="18" t="s">
        <v>90</v>
      </c>
      <c r="I835" s="19" t="s">
        <v>94</v>
      </c>
    </row>
    <row r="836" spans="1:9" ht="63">
      <c r="A836" s="17">
        <v>372736.30320299999</v>
      </c>
      <c r="B836" s="17">
        <v>0</v>
      </c>
      <c r="C836" s="17">
        <v>372736.30320299999</v>
      </c>
      <c r="D836" s="18" t="s">
        <v>99</v>
      </c>
      <c r="E836" s="18" t="s">
        <v>87</v>
      </c>
      <c r="F836" s="19" t="s">
        <v>1100</v>
      </c>
      <c r="G836" s="18">
        <v>44000</v>
      </c>
      <c r="H836" s="18" t="s">
        <v>90</v>
      </c>
      <c r="I836" s="19" t="s">
        <v>94</v>
      </c>
    </row>
    <row r="837" spans="1:9" ht="63">
      <c r="A837" s="17">
        <v>399505.54679699999</v>
      </c>
      <c r="B837" s="17">
        <v>0</v>
      </c>
      <c r="C837" s="17">
        <v>399505.54679699999</v>
      </c>
      <c r="D837" s="18" t="s">
        <v>99</v>
      </c>
      <c r="E837" s="18" t="s">
        <v>87</v>
      </c>
      <c r="F837" s="19" t="s">
        <v>1100</v>
      </c>
      <c r="G837" s="18">
        <v>47160</v>
      </c>
      <c r="H837" s="18" t="s">
        <v>90</v>
      </c>
      <c r="I837" s="19" t="s">
        <v>94</v>
      </c>
    </row>
    <row r="838" spans="1:9" ht="63">
      <c r="A838" s="17">
        <v>420466.49844499998</v>
      </c>
      <c r="B838" s="17">
        <v>0</v>
      </c>
      <c r="C838" s="17">
        <v>420466.49844499998</v>
      </c>
      <c r="D838" s="18" t="s">
        <v>111</v>
      </c>
      <c r="E838" s="18" t="s">
        <v>87</v>
      </c>
      <c r="F838" s="19" t="s">
        <v>1101</v>
      </c>
      <c r="G838" s="18">
        <v>550</v>
      </c>
      <c r="H838" s="18" t="s">
        <v>90</v>
      </c>
      <c r="I838" s="19" t="s">
        <v>94</v>
      </c>
    </row>
    <row r="839" spans="1:9" ht="63">
      <c r="A839" s="17">
        <v>472518.06985099998</v>
      </c>
      <c r="B839" s="17">
        <v>0</v>
      </c>
      <c r="C839" s="17">
        <v>472518.06985099998</v>
      </c>
      <c r="D839" s="18" t="s">
        <v>99</v>
      </c>
      <c r="E839" s="18" t="s">
        <v>87</v>
      </c>
      <c r="F839" s="19" t="s">
        <v>1102</v>
      </c>
      <c r="G839" s="18">
        <v>1600</v>
      </c>
      <c r="H839" s="18" t="s">
        <v>90</v>
      </c>
      <c r="I839" s="19" t="s">
        <v>94</v>
      </c>
    </row>
    <row r="840" spans="1:9" ht="47.25">
      <c r="A840" s="17">
        <v>496029.51412499999</v>
      </c>
      <c r="B840" s="17">
        <v>0</v>
      </c>
      <c r="C840" s="17">
        <v>496029.51412499999</v>
      </c>
      <c r="D840" s="18" t="s">
        <v>111</v>
      </c>
      <c r="E840" s="18" t="s">
        <v>87</v>
      </c>
      <c r="F840" s="19" t="s">
        <v>1103</v>
      </c>
      <c r="G840" s="18">
        <v>10325</v>
      </c>
      <c r="H840" s="18" t="s">
        <v>90</v>
      </c>
      <c r="I840" s="19" t="s">
        <v>91</v>
      </c>
    </row>
    <row r="841" spans="1:9" ht="63">
      <c r="A841" s="17">
        <v>498500</v>
      </c>
      <c r="B841" s="17">
        <v>0</v>
      </c>
      <c r="C841" s="17">
        <v>498500</v>
      </c>
      <c r="D841" s="18" t="s">
        <v>99</v>
      </c>
      <c r="E841" s="18" t="s">
        <v>87</v>
      </c>
      <c r="F841" s="19" t="s">
        <v>1104</v>
      </c>
      <c r="G841" s="18" t="s">
        <v>1105</v>
      </c>
      <c r="H841" s="18" t="s">
        <v>90</v>
      </c>
      <c r="I841" s="19" t="s">
        <v>94</v>
      </c>
    </row>
    <row r="842" spans="1:9" ht="63">
      <c r="A842" s="17">
        <v>509596.27433300001</v>
      </c>
      <c r="B842" s="17">
        <v>0</v>
      </c>
      <c r="C842" s="17">
        <v>509596.27433300001</v>
      </c>
      <c r="D842" s="18" t="s">
        <v>111</v>
      </c>
      <c r="E842" s="18" t="s">
        <v>87</v>
      </c>
      <c r="F842" s="19" t="s">
        <v>1106</v>
      </c>
      <c r="G842" s="18">
        <v>664</v>
      </c>
      <c r="H842" s="18" t="s">
        <v>90</v>
      </c>
      <c r="I842" s="19" t="s">
        <v>94</v>
      </c>
    </row>
    <row r="843" spans="1:9" ht="63">
      <c r="A843" s="17">
        <v>534464.18082000001</v>
      </c>
      <c r="B843" s="17">
        <v>0</v>
      </c>
      <c r="C843" s="17">
        <v>534464.18082000001</v>
      </c>
      <c r="D843" s="18" t="s">
        <v>111</v>
      </c>
      <c r="E843" s="18" t="s">
        <v>87</v>
      </c>
      <c r="F843" s="19" t="s">
        <v>1107</v>
      </c>
      <c r="G843" s="18">
        <v>358</v>
      </c>
      <c r="H843" s="18" t="s">
        <v>90</v>
      </c>
      <c r="I843" s="19" t="s">
        <v>94</v>
      </c>
    </row>
    <row r="844" spans="1:9" ht="63">
      <c r="A844" s="17">
        <v>557991.94062300003</v>
      </c>
      <c r="B844" s="17">
        <v>0</v>
      </c>
      <c r="C844" s="17">
        <v>557991.94062300003</v>
      </c>
      <c r="D844" s="18" t="s">
        <v>111</v>
      </c>
      <c r="E844" s="18" t="s">
        <v>87</v>
      </c>
      <c r="F844" s="19" t="s">
        <v>1108</v>
      </c>
      <c r="G844" s="18">
        <v>2338</v>
      </c>
      <c r="H844" s="18" t="s">
        <v>90</v>
      </c>
      <c r="I844" s="19" t="s">
        <v>94</v>
      </c>
    </row>
    <row r="845" spans="1:9" ht="63">
      <c r="A845" s="17">
        <v>564869.41738200001</v>
      </c>
      <c r="B845" s="17">
        <v>0</v>
      </c>
      <c r="C845" s="17">
        <v>564869.41738200001</v>
      </c>
      <c r="D845" s="18" t="s">
        <v>99</v>
      </c>
      <c r="E845" s="18" t="s">
        <v>87</v>
      </c>
      <c r="F845" s="19" t="s">
        <v>1109</v>
      </c>
      <c r="G845" s="18">
        <v>11196</v>
      </c>
      <c r="H845" s="18" t="s">
        <v>90</v>
      </c>
      <c r="I845" s="19" t="s">
        <v>94</v>
      </c>
    </row>
    <row r="846" spans="1:9" ht="63">
      <c r="A846" s="17">
        <v>732522.00230000005</v>
      </c>
      <c r="B846" s="17">
        <v>0</v>
      </c>
      <c r="C846" s="17">
        <v>732522.00230000005</v>
      </c>
      <c r="D846" s="18" t="s">
        <v>111</v>
      </c>
      <c r="E846" s="18" t="s">
        <v>87</v>
      </c>
      <c r="F846" s="19" t="s">
        <v>1110</v>
      </c>
      <c r="G846" s="18">
        <v>551</v>
      </c>
      <c r="H846" s="18" t="s">
        <v>90</v>
      </c>
      <c r="I846" s="19" t="s">
        <v>94</v>
      </c>
    </row>
    <row r="847" spans="1:9" ht="47.25">
      <c r="A847" s="17">
        <v>1052941.6666669999</v>
      </c>
      <c r="B847" s="17">
        <v>0</v>
      </c>
      <c r="C847" s="17">
        <v>1052941.6666669999</v>
      </c>
      <c r="D847" s="18" t="s">
        <v>111</v>
      </c>
      <c r="E847" s="18" t="s">
        <v>1111</v>
      </c>
      <c r="F847" s="19" t="s">
        <v>1112</v>
      </c>
      <c r="G847" s="18" t="s">
        <v>1113</v>
      </c>
      <c r="H847" s="18" t="s">
        <v>90</v>
      </c>
      <c r="I847" s="19" t="s">
        <v>177</v>
      </c>
    </row>
    <row r="848" spans="1:9" ht="63">
      <c r="A848" s="17">
        <v>1176000</v>
      </c>
      <c r="B848" s="17">
        <v>0</v>
      </c>
      <c r="C848" s="17">
        <v>1176000</v>
      </c>
      <c r="D848" s="18" t="s">
        <v>111</v>
      </c>
      <c r="E848" s="18" t="s">
        <v>87</v>
      </c>
      <c r="F848" s="19" t="s">
        <v>1103</v>
      </c>
      <c r="G848" s="18">
        <v>3221</v>
      </c>
      <c r="H848" s="18" t="s">
        <v>90</v>
      </c>
      <c r="I848" s="19" t="s">
        <v>94</v>
      </c>
    </row>
    <row r="849" spans="1:9" ht="47.25">
      <c r="A849" s="17">
        <v>1263794.4799569999</v>
      </c>
      <c r="B849" s="17">
        <v>0</v>
      </c>
      <c r="C849" s="17">
        <v>1263794.4799569999</v>
      </c>
      <c r="D849" s="18" t="s">
        <v>86</v>
      </c>
      <c r="E849" s="18" t="s">
        <v>1118</v>
      </c>
      <c r="F849" s="19" t="s">
        <v>1207</v>
      </c>
      <c r="G849" s="18">
        <f>41382+22105</f>
        <v>63487</v>
      </c>
      <c r="H849" s="18" t="s">
        <v>90</v>
      </c>
      <c r="I849" s="19" t="s">
        <v>90</v>
      </c>
    </row>
    <row r="850" spans="1:9" ht="63">
      <c r="A850" s="17">
        <v>1666821.174933</v>
      </c>
      <c r="B850" s="17">
        <v>0</v>
      </c>
      <c r="C850" s="17">
        <v>1666821.174933</v>
      </c>
      <c r="D850" s="18" t="s">
        <v>553</v>
      </c>
      <c r="E850" s="18" t="s">
        <v>87</v>
      </c>
      <c r="F850" s="19" t="s">
        <v>1114</v>
      </c>
      <c r="G850" s="18" t="s">
        <v>1115</v>
      </c>
      <c r="H850" s="18" t="s">
        <v>90</v>
      </c>
      <c r="I850" s="19" t="s">
        <v>94</v>
      </c>
    </row>
    <row r="851" spans="1:9" ht="63">
      <c r="A851" s="17">
        <v>1917818.46</v>
      </c>
      <c r="B851" s="17">
        <v>0</v>
      </c>
      <c r="C851" s="17">
        <v>1917818.46</v>
      </c>
      <c r="D851" s="18" t="s">
        <v>111</v>
      </c>
      <c r="E851" s="18" t="s">
        <v>87</v>
      </c>
      <c r="F851" s="19" t="s">
        <v>1116</v>
      </c>
      <c r="G851" s="18">
        <v>17795</v>
      </c>
      <c r="H851" s="18" t="s">
        <v>90</v>
      </c>
      <c r="I851" s="19" t="s">
        <v>94</v>
      </c>
    </row>
    <row r="852" spans="1:9" ht="63">
      <c r="A852" s="17">
        <f>2203305.278966-671408</f>
        <v>1531897.2789659998</v>
      </c>
      <c r="B852" s="17">
        <v>0</v>
      </c>
      <c r="C852" s="17">
        <f>2203305.278966-671408</f>
        <v>1531897.2789659998</v>
      </c>
      <c r="D852" s="18" t="s">
        <v>553</v>
      </c>
      <c r="E852" s="18" t="s">
        <v>87</v>
      </c>
      <c r="F852" s="19" t="s">
        <v>1117</v>
      </c>
      <c r="G852" s="18">
        <v>5322</v>
      </c>
      <c r="H852" s="18" t="s">
        <v>90</v>
      </c>
      <c r="I852" s="19" t="s">
        <v>94</v>
      </c>
    </row>
    <row r="853" spans="1:9" ht="47.25">
      <c r="A853" s="17">
        <v>2503164.763268</v>
      </c>
      <c r="B853" s="17">
        <v>0</v>
      </c>
      <c r="C853" s="17">
        <v>2503164.763268</v>
      </c>
      <c r="D853" s="18" t="s">
        <v>99</v>
      </c>
      <c r="E853" s="18" t="s">
        <v>1118</v>
      </c>
      <c r="F853" s="19" t="s">
        <v>1119</v>
      </c>
      <c r="G853" s="18">
        <v>1850</v>
      </c>
      <c r="H853" s="18" t="s">
        <v>90</v>
      </c>
      <c r="I853" s="19" t="s">
        <v>177</v>
      </c>
    </row>
    <row r="854" spans="1:9" ht="47.25">
      <c r="A854" s="17">
        <v>2604600</v>
      </c>
      <c r="B854" s="17">
        <v>0</v>
      </c>
      <c r="C854" s="17">
        <v>2604600</v>
      </c>
      <c r="D854" s="18" t="s">
        <v>111</v>
      </c>
      <c r="E854" s="18" t="s">
        <v>87</v>
      </c>
      <c r="F854" s="19" t="s">
        <v>1120</v>
      </c>
      <c r="G854" s="18">
        <v>11500</v>
      </c>
      <c r="H854" s="18" t="s">
        <v>90</v>
      </c>
      <c r="I854" s="19" t="s">
        <v>91</v>
      </c>
    </row>
    <row r="855" spans="1:9" ht="31.5">
      <c r="A855" s="17">
        <v>3241718.2401299998</v>
      </c>
      <c r="B855" s="17">
        <v>0</v>
      </c>
      <c r="C855" s="17">
        <v>3241718.2401299998</v>
      </c>
      <c r="D855" s="18" t="s">
        <v>239</v>
      </c>
      <c r="E855" s="18" t="s">
        <v>87</v>
      </c>
      <c r="F855" s="19" t="s">
        <v>1121</v>
      </c>
      <c r="G855" s="18">
        <v>305106</v>
      </c>
      <c r="H855" s="18" t="s">
        <v>90</v>
      </c>
      <c r="I855" s="19"/>
    </row>
    <row r="856" spans="1:9" ht="63">
      <c r="A856" s="17">
        <v>4519700.4645990003</v>
      </c>
      <c r="B856" s="17">
        <v>0</v>
      </c>
      <c r="C856" s="17">
        <v>4519700.4645990003</v>
      </c>
      <c r="D856" s="18" t="s">
        <v>111</v>
      </c>
      <c r="E856" s="18" t="s">
        <v>87</v>
      </c>
      <c r="F856" s="19" t="s">
        <v>1122</v>
      </c>
      <c r="G856" s="18">
        <v>10438.15</v>
      </c>
      <c r="H856" s="18" t="s">
        <v>90</v>
      </c>
      <c r="I856" s="19" t="s">
        <v>94</v>
      </c>
    </row>
    <row r="857" spans="1:9" ht="47.25">
      <c r="A857" s="17">
        <v>8249457.8520219997</v>
      </c>
      <c r="B857" s="17">
        <v>0</v>
      </c>
      <c r="C857" s="17">
        <v>8249457.8520219997</v>
      </c>
      <c r="D857" s="18" t="s">
        <v>1123</v>
      </c>
      <c r="E857" s="18" t="s">
        <v>90</v>
      </c>
      <c r="F857" s="19" t="s">
        <v>1124</v>
      </c>
      <c r="G857" s="18">
        <v>3842</v>
      </c>
      <c r="H857" s="18" t="s">
        <v>90</v>
      </c>
      <c r="I857" s="18" t="s">
        <v>90</v>
      </c>
    </row>
    <row r="858" spans="1:9" ht="39">
      <c r="A858" s="20"/>
      <c r="B858" s="20"/>
      <c r="C858" s="20"/>
      <c r="D858" s="21"/>
      <c r="E858" s="21"/>
      <c r="F858" s="22"/>
      <c r="G858" s="21"/>
      <c r="H858" s="21"/>
      <c r="I858" s="22"/>
    </row>
    <row r="859" spans="1:9" ht="40.5" thickBot="1">
      <c r="A859" s="23">
        <f>SUM(A4:A858)</f>
        <v>54563109.275410004</v>
      </c>
      <c r="B859" s="23">
        <f>SUM(B4:B858)</f>
        <v>0</v>
      </c>
      <c r="C859" s="23">
        <f>SUM(C4:C858)</f>
        <v>54563109.275410004</v>
      </c>
      <c r="D859" s="21"/>
      <c r="E859" s="21"/>
      <c r="F859" s="22"/>
      <c r="G859" s="21"/>
      <c r="H859" s="21"/>
      <c r="I859" s="22"/>
    </row>
    <row r="860" spans="1:9" ht="15" thickTop="1"/>
  </sheetData>
  <mergeCells count="1">
    <mergeCell ref="A2:I2"/>
  </mergeCells>
  <printOptions horizontalCentered="1" verticalCentered="1"/>
  <pageMargins left="0.39370078740157483" right="0.23622047244094491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rightToLeft="1" zoomScaleNormal="100" workbookViewId="0">
      <pane ySplit="2" topLeftCell="A3" activePane="bottomLeft" state="frozen"/>
      <selection pane="bottomLeft" activeCell="G49" sqref="G49"/>
    </sheetView>
  </sheetViews>
  <sheetFormatPr defaultColWidth="9" defaultRowHeight="15"/>
  <cols>
    <col min="1" max="1" width="19.125" style="1" bestFit="1" customWidth="1"/>
    <col min="2" max="2" width="11.375" style="1" customWidth="1"/>
    <col min="3" max="3" width="11.625" style="1" bestFit="1" customWidth="1"/>
    <col min="4" max="4" width="12.375" style="1" bestFit="1" customWidth="1"/>
    <col min="5" max="5" width="8.75" style="1" bestFit="1" customWidth="1"/>
    <col min="6" max="6" width="10.75" style="1" bestFit="1" customWidth="1"/>
    <col min="7" max="7" width="39" style="12" customWidth="1"/>
    <col min="8" max="8" width="6.125" style="1" bestFit="1" customWidth="1"/>
    <col min="9" max="9" width="13.75" style="1" customWidth="1"/>
    <col min="10" max="10" width="9" style="1" customWidth="1"/>
    <col min="11" max="256" width="9" style="1"/>
    <col min="257" max="257" width="19.125" style="1" bestFit="1" customWidth="1"/>
    <col min="258" max="258" width="11.375" style="1" customWidth="1"/>
    <col min="259" max="259" width="11.625" style="1" bestFit="1" customWidth="1"/>
    <col min="260" max="260" width="12.375" style="1" bestFit="1" customWidth="1"/>
    <col min="261" max="261" width="8.75" style="1" bestFit="1" customWidth="1"/>
    <col min="262" max="262" width="10.75" style="1" bestFit="1" customWidth="1"/>
    <col min="263" max="263" width="39" style="1" customWidth="1"/>
    <col min="264" max="264" width="6.125" style="1" bestFit="1" customWidth="1"/>
    <col min="265" max="265" width="13.75" style="1" customWidth="1"/>
    <col min="266" max="266" width="9" style="1" customWidth="1"/>
    <col min="267" max="512" width="9" style="1"/>
    <col min="513" max="513" width="19.125" style="1" bestFit="1" customWidth="1"/>
    <col min="514" max="514" width="11.375" style="1" customWidth="1"/>
    <col min="515" max="515" width="11.625" style="1" bestFit="1" customWidth="1"/>
    <col min="516" max="516" width="12.375" style="1" bestFit="1" customWidth="1"/>
    <col min="517" max="517" width="8.75" style="1" bestFit="1" customWidth="1"/>
    <col min="518" max="518" width="10.75" style="1" bestFit="1" customWidth="1"/>
    <col min="519" max="519" width="39" style="1" customWidth="1"/>
    <col min="520" max="520" width="6.125" style="1" bestFit="1" customWidth="1"/>
    <col min="521" max="521" width="13.75" style="1" customWidth="1"/>
    <col min="522" max="522" width="9" style="1" customWidth="1"/>
    <col min="523" max="768" width="9" style="1"/>
    <col min="769" max="769" width="19.125" style="1" bestFit="1" customWidth="1"/>
    <col min="770" max="770" width="11.375" style="1" customWidth="1"/>
    <col min="771" max="771" width="11.625" style="1" bestFit="1" customWidth="1"/>
    <col min="772" max="772" width="12.375" style="1" bestFit="1" customWidth="1"/>
    <col min="773" max="773" width="8.75" style="1" bestFit="1" customWidth="1"/>
    <col min="774" max="774" width="10.75" style="1" bestFit="1" customWidth="1"/>
    <col min="775" max="775" width="39" style="1" customWidth="1"/>
    <col min="776" max="776" width="6.125" style="1" bestFit="1" customWidth="1"/>
    <col min="777" max="777" width="13.75" style="1" customWidth="1"/>
    <col min="778" max="778" width="9" style="1" customWidth="1"/>
    <col min="779" max="1024" width="9" style="1"/>
    <col min="1025" max="1025" width="19.125" style="1" bestFit="1" customWidth="1"/>
    <col min="1026" max="1026" width="11.375" style="1" customWidth="1"/>
    <col min="1027" max="1027" width="11.625" style="1" bestFit="1" customWidth="1"/>
    <col min="1028" max="1028" width="12.375" style="1" bestFit="1" customWidth="1"/>
    <col min="1029" max="1029" width="8.75" style="1" bestFit="1" customWidth="1"/>
    <col min="1030" max="1030" width="10.75" style="1" bestFit="1" customWidth="1"/>
    <col min="1031" max="1031" width="39" style="1" customWidth="1"/>
    <col min="1032" max="1032" width="6.125" style="1" bestFit="1" customWidth="1"/>
    <col min="1033" max="1033" width="13.75" style="1" customWidth="1"/>
    <col min="1034" max="1034" width="9" style="1" customWidth="1"/>
    <col min="1035" max="1280" width="9" style="1"/>
    <col min="1281" max="1281" width="19.125" style="1" bestFit="1" customWidth="1"/>
    <col min="1282" max="1282" width="11.375" style="1" customWidth="1"/>
    <col min="1283" max="1283" width="11.625" style="1" bestFit="1" customWidth="1"/>
    <col min="1284" max="1284" width="12.375" style="1" bestFit="1" customWidth="1"/>
    <col min="1285" max="1285" width="8.75" style="1" bestFit="1" customWidth="1"/>
    <col min="1286" max="1286" width="10.75" style="1" bestFit="1" customWidth="1"/>
    <col min="1287" max="1287" width="39" style="1" customWidth="1"/>
    <col min="1288" max="1288" width="6.125" style="1" bestFit="1" customWidth="1"/>
    <col min="1289" max="1289" width="13.75" style="1" customWidth="1"/>
    <col min="1290" max="1290" width="9" style="1" customWidth="1"/>
    <col min="1291" max="1536" width="9" style="1"/>
    <col min="1537" max="1537" width="19.125" style="1" bestFit="1" customWidth="1"/>
    <col min="1538" max="1538" width="11.375" style="1" customWidth="1"/>
    <col min="1539" max="1539" width="11.625" style="1" bestFit="1" customWidth="1"/>
    <col min="1540" max="1540" width="12.375" style="1" bestFit="1" customWidth="1"/>
    <col min="1541" max="1541" width="8.75" style="1" bestFit="1" customWidth="1"/>
    <col min="1542" max="1542" width="10.75" style="1" bestFit="1" customWidth="1"/>
    <col min="1543" max="1543" width="39" style="1" customWidth="1"/>
    <col min="1544" max="1544" width="6.125" style="1" bestFit="1" customWidth="1"/>
    <col min="1545" max="1545" width="13.75" style="1" customWidth="1"/>
    <col min="1546" max="1546" width="9" style="1" customWidth="1"/>
    <col min="1547" max="1792" width="9" style="1"/>
    <col min="1793" max="1793" width="19.125" style="1" bestFit="1" customWidth="1"/>
    <col min="1794" max="1794" width="11.375" style="1" customWidth="1"/>
    <col min="1795" max="1795" width="11.625" style="1" bestFit="1" customWidth="1"/>
    <col min="1796" max="1796" width="12.375" style="1" bestFit="1" customWidth="1"/>
    <col min="1797" max="1797" width="8.75" style="1" bestFit="1" customWidth="1"/>
    <col min="1798" max="1798" width="10.75" style="1" bestFit="1" customWidth="1"/>
    <col min="1799" max="1799" width="39" style="1" customWidth="1"/>
    <col min="1800" max="1800" width="6.125" style="1" bestFit="1" customWidth="1"/>
    <col min="1801" max="1801" width="13.75" style="1" customWidth="1"/>
    <col min="1802" max="1802" width="9" style="1" customWidth="1"/>
    <col min="1803" max="2048" width="9" style="1"/>
    <col min="2049" max="2049" width="19.125" style="1" bestFit="1" customWidth="1"/>
    <col min="2050" max="2050" width="11.375" style="1" customWidth="1"/>
    <col min="2051" max="2051" width="11.625" style="1" bestFit="1" customWidth="1"/>
    <col min="2052" max="2052" width="12.375" style="1" bestFit="1" customWidth="1"/>
    <col min="2053" max="2053" width="8.75" style="1" bestFit="1" customWidth="1"/>
    <col min="2054" max="2054" width="10.75" style="1" bestFit="1" customWidth="1"/>
    <col min="2055" max="2055" width="39" style="1" customWidth="1"/>
    <col min="2056" max="2056" width="6.125" style="1" bestFit="1" customWidth="1"/>
    <col min="2057" max="2057" width="13.75" style="1" customWidth="1"/>
    <col min="2058" max="2058" width="9" style="1" customWidth="1"/>
    <col min="2059" max="2304" width="9" style="1"/>
    <col min="2305" max="2305" width="19.125" style="1" bestFit="1" customWidth="1"/>
    <col min="2306" max="2306" width="11.375" style="1" customWidth="1"/>
    <col min="2307" max="2307" width="11.625" style="1" bestFit="1" customWidth="1"/>
    <col min="2308" max="2308" width="12.375" style="1" bestFit="1" customWidth="1"/>
    <col min="2309" max="2309" width="8.75" style="1" bestFit="1" customWidth="1"/>
    <col min="2310" max="2310" width="10.75" style="1" bestFit="1" customWidth="1"/>
    <col min="2311" max="2311" width="39" style="1" customWidth="1"/>
    <col min="2312" max="2312" width="6.125" style="1" bestFit="1" customWidth="1"/>
    <col min="2313" max="2313" width="13.75" style="1" customWidth="1"/>
    <col min="2314" max="2314" width="9" style="1" customWidth="1"/>
    <col min="2315" max="2560" width="9" style="1"/>
    <col min="2561" max="2561" width="19.125" style="1" bestFit="1" customWidth="1"/>
    <col min="2562" max="2562" width="11.375" style="1" customWidth="1"/>
    <col min="2563" max="2563" width="11.625" style="1" bestFit="1" customWidth="1"/>
    <col min="2564" max="2564" width="12.375" style="1" bestFit="1" customWidth="1"/>
    <col min="2565" max="2565" width="8.75" style="1" bestFit="1" customWidth="1"/>
    <col min="2566" max="2566" width="10.75" style="1" bestFit="1" customWidth="1"/>
    <col min="2567" max="2567" width="39" style="1" customWidth="1"/>
    <col min="2568" max="2568" width="6.125" style="1" bestFit="1" customWidth="1"/>
    <col min="2569" max="2569" width="13.75" style="1" customWidth="1"/>
    <col min="2570" max="2570" width="9" style="1" customWidth="1"/>
    <col min="2571" max="2816" width="9" style="1"/>
    <col min="2817" max="2817" width="19.125" style="1" bestFit="1" customWidth="1"/>
    <col min="2818" max="2818" width="11.375" style="1" customWidth="1"/>
    <col min="2819" max="2819" width="11.625" style="1" bestFit="1" customWidth="1"/>
    <col min="2820" max="2820" width="12.375" style="1" bestFit="1" customWidth="1"/>
    <col min="2821" max="2821" width="8.75" style="1" bestFit="1" customWidth="1"/>
    <col min="2822" max="2822" width="10.75" style="1" bestFit="1" customWidth="1"/>
    <col min="2823" max="2823" width="39" style="1" customWidth="1"/>
    <col min="2824" max="2824" width="6.125" style="1" bestFit="1" customWidth="1"/>
    <col min="2825" max="2825" width="13.75" style="1" customWidth="1"/>
    <col min="2826" max="2826" width="9" style="1" customWidth="1"/>
    <col min="2827" max="3072" width="9" style="1"/>
    <col min="3073" max="3073" width="19.125" style="1" bestFit="1" customWidth="1"/>
    <col min="3074" max="3074" width="11.375" style="1" customWidth="1"/>
    <col min="3075" max="3075" width="11.625" style="1" bestFit="1" customWidth="1"/>
    <col min="3076" max="3076" width="12.375" style="1" bestFit="1" customWidth="1"/>
    <col min="3077" max="3077" width="8.75" style="1" bestFit="1" customWidth="1"/>
    <col min="3078" max="3078" width="10.75" style="1" bestFit="1" customWidth="1"/>
    <col min="3079" max="3079" width="39" style="1" customWidth="1"/>
    <col min="3080" max="3080" width="6.125" style="1" bestFit="1" customWidth="1"/>
    <col min="3081" max="3081" width="13.75" style="1" customWidth="1"/>
    <col min="3082" max="3082" width="9" style="1" customWidth="1"/>
    <col min="3083" max="3328" width="9" style="1"/>
    <col min="3329" max="3329" width="19.125" style="1" bestFit="1" customWidth="1"/>
    <col min="3330" max="3330" width="11.375" style="1" customWidth="1"/>
    <col min="3331" max="3331" width="11.625" style="1" bestFit="1" customWidth="1"/>
    <col min="3332" max="3332" width="12.375" style="1" bestFit="1" customWidth="1"/>
    <col min="3333" max="3333" width="8.75" style="1" bestFit="1" customWidth="1"/>
    <col min="3334" max="3334" width="10.75" style="1" bestFit="1" customWidth="1"/>
    <col min="3335" max="3335" width="39" style="1" customWidth="1"/>
    <col min="3336" max="3336" width="6.125" style="1" bestFit="1" customWidth="1"/>
    <col min="3337" max="3337" width="13.75" style="1" customWidth="1"/>
    <col min="3338" max="3338" width="9" style="1" customWidth="1"/>
    <col min="3339" max="3584" width="9" style="1"/>
    <col min="3585" max="3585" width="19.125" style="1" bestFit="1" customWidth="1"/>
    <col min="3586" max="3586" width="11.375" style="1" customWidth="1"/>
    <col min="3587" max="3587" width="11.625" style="1" bestFit="1" customWidth="1"/>
    <col min="3588" max="3588" width="12.375" style="1" bestFit="1" customWidth="1"/>
    <col min="3589" max="3589" width="8.75" style="1" bestFit="1" customWidth="1"/>
    <col min="3590" max="3590" width="10.75" style="1" bestFit="1" customWidth="1"/>
    <col min="3591" max="3591" width="39" style="1" customWidth="1"/>
    <col min="3592" max="3592" width="6.125" style="1" bestFit="1" customWidth="1"/>
    <col min="3593" max="3593" width="13.75" style="1" customWidth="1"/>
    <col min="3594" max="3594" width="9" style="1" customWidth="1"/>
    <col min="3595" max="3840" width="9" style="1"/>
    <col min="3841" max="3841" width="19.125" style="1" bestFit="1" customWidth="1"/>
    <col min="3842" max="3842" width="11.375" style="1" customWidth="1"/>
    <col min="3843" max="3843" width="11.625" style="1" bestFit="1" customWidth="1"/>
    <col min="3844" max="3844" width="12.375" style="1" bestFit="1" customWidth="1"/>
    <col min="3845" max="3845" width="8.75" style="1" bestFit="1" customWidth="1"/>
    <col min="3846" max="3846" width="10.75" style="1" bestFit="1" customWidth="1"/>
    <col min="3847" max="3847" width="39" style="1" customWidth="1"/>
    <col min="3848" max="3848" width="6.125" style="1" bestFit="1" customWidth="1"/>
    <col min="3849" max="3849" width="13.75" style="1" customWidth="1"/>
    <col min="3850" max="3850" width="9" style="1" customWidth="1"/>
    <col min="3851" max="4096" width="9" style="1"/>
    <col min="4097" max="4097" width="19.125" style="1" bestFit="1" customWidth="1"/>
    <col min="4098" max="4098" width="11.375" style="1" customWidth="1"/>
    <col min="4099" max="4099" width="11.625" style="1" bestFit="1" customWidth="1"/>
    <col min="4100" max="4100" width="12.375" style="1" bestFit="1" customWidth="1"/>
    <col min="4101" max="4101" width="8.75" style="1" bestFit="1" customWidth="1"/>
    <col min="4102" max="4102" width="10.75" style="1" bestFit="1" customWidth="1"/>
    <col min="4103" max="4103" width="39" style="1" customWidth="1"/>
    <col min="4104" max="4104" width="6.125" style="1" bestFit="1" customWidth="1"/>
    <col min="4105" max="4105" width="13.75" style="1" customWidth="1"/>
    <col min="4106" max="4106" width="9" style="1" customWidth="1"/>
    <col min="4107" max="4352" width="9" style="1"/>
    <col min="4353" max="4353" width="19.125" style="1" bestFit="1" customWidth="1"/>
    <col min="4354" max="4354" width="11.375" style="1" customWidth="1"/>
    <col min="4355" max="4355" width="11.625" style="1" bestFit="1" customWidth="1"/>
    <col min="4356" max="4356" width="12.375" style="1" bestFit="1" customWidth="1"/>
    <col min="4357" max="4357" width="8.75" style="1" bestFit="1" customWidth="1"/>
    <col min="4358" max="4358" width="10.75" style="1" bestFit="1" customWidth="1"/>
    <col min="4359" max="4359" width="39" style="1" customWidth="1"/>
    <col min="4360" max="4360" width="6.125" style="1" bestFit="1" customWidth="1"/>
    <col min="4361" max="4361" width="13.75" style="1" customWidth="1"/>
    <col min="4362" max="4362" width="9" style="1" customWidth="1"/>
    <col min="4363" max="4608" width="9" style="1"/>
    <col min="4609" max="4609" width="19.125" style="1" bestFit="1" customWidth="1"/>
    <col min="4610" max="4610" width="11.375" style="1" customWidth="1"/>
    <col min="4611" max="4611" width="11.625" style="1" bestFit="1" customWidth="1"/>
    <col min="4612" max="4612" width="12.375" style="1" bestFit="1" customWidth="1"/>
    <col min="4613" max="4613" width="8.75" style="1" bestFit="1" customWidth="1"/>
    <col min="4614" max="4614" width="10.75" style="1" bestFit="1" customWidth="1"/>
    <col min="4615" max="4615" width="39" style="1" customWidth="1"/>
    <col min="4616" max="4616" width="6.125" style="1" bestFit="1" customWidth="1"/>
    <col min="4617" max="4617" width="13.75" style="1" customWidth="1"/>
    <col min="4618" max="4618" width="9" style="1" customWidth="1"/>
    <col min="4619" max="4864" width="9" style="1"/>
    <col min="4865" max="4865" width="19.125" style="1" bestFit="1" customWidth="1"/>
    <col min="4866" max="4866" width="11.375" style="1" customWidth="1"/>
    <col min="4867" max="4867" width="11.625" style="1" bestFit="1" customWidth="1"/>
    <col min="4868" max="4868" width="12.375" style="1" bestFit="1" customWidth="1"/>
    <col min="4869" max="4869" width="8.75" style="1" bestFit="1" customWidth="1"/>
    <col min="4870" max="4870" width="10.75" style="1" bestFit="1" customWidth="1"/>
    <col min="4871" max="4871" width="39" style="1" customWidth="1"/>
    <col min="4872" max="4872" width="6.125" style="1" bestFit="1" customWidth="1"/>
    <col min="4873" max="4873" width="13.75" style="1" customWidth="1"/>
    <col min="4874" max="4874" width="9" style="1" customWidth="1"/>
    <col min="4875" max="5120" width="9" style="1"/>
    <col min="5121" max="5121" width="19.125" style="1" bestFit="1" customWidth="1"/>
    <col min="5122" max="5122" width="11.375" style="1" customWidth="1"/>
    <col min="5123" max="5123" width="11.625" style="1" bestFit="1" customWidth="1"/>
    <col min="5124" max="5124" width="12.375" style="1" bestFit="1" customWidth="1"/>
    <col min="5125" max="5125" width="8.75" style="1" bestFit="1" customWidth="1"/>
    <col min="5126" max="5126" width="10.75" style="1" bestFit="1" customWidth="1"/>
    <col min="5127" max="5127" width="39" style="1" customWidth="1"/>
    <col min="5128" max="5128" width="6.125" style="1" bestFit="1" customWidth="1"/>
    <col min="5129" max="5129" width="13.75" style="1" customWidth="1"/>
    <col min="5130" max="5130" width="9" style="1" customWidth="1"/>
    <col min="5131" max="5376" width="9" style="1"/>
    <col min="5377" max="5377" width="19.125" style="1" bestFit="1" customWidth="1"/>
    <col min="5378" max="5378" width="11.375" style="1" customWidth="1"/>
    <col min="5379" max="5379" width="11.625" style="1" bestFit="1" customWidth="1"/>
    <col min="5380" max="5380" width="12.375" style="1" bestFit="1" customWidth="1"/>
    <col min="5381" max="5381" width="8.75" style="1" bestFit="1" customWidth="1"/>
    <col min="5382" max="5382" width="10.75" style="1" bestFit="1" customWidth="1"/>
    <col min="5383" max="5383" width="39" style="1" customWidth="1"/>
    <col min="5384" max="5384" width="6.125" style="1" bestFit="1" customWidth="1"/>
    <col min="5385" max="5385" width="13.75" style="1" customWidth="1"/>
    <col min="5386" max="5386" width="9" style="1" customWidth="1"/>
    <col min="5387" max="5632" width="9" style="1"/>
    <col min="5633" max="5633" width="19.125" style="1" bestFit="1" customWidth="1"/>
    <col min="5634" max="5634" width="11.375" style="1" customWidth="1"/>
    <col min="5635" max="5635" width="11.625" style="1" bestFit="1" customWidth="1"/>
    <col min="5636" max="5636" width="12.375" style="1" bestFit="1" customWidth="1"/>
    <col min="5637" max="5637" width="8.75" style="1" bestFit="1" customWidth="1"/>
    <col min="5638" max="5638" width="10.75" style="1" bestFit="1" customWidth="1"/>
    <col min="5639" max="5639" width="39" style="1" customWidth="1"/>
    <col min="5640" max="5640" width="6.125" style="1" bestFit="1" customWidth="1"/>
    <col min="5641" max="5641" width="13.75" style="1" customWidth="1"/>
    <col min="5642" max="5642" width="9" style="1" customWidth="1"/>
    <col min="5643" max="5888" width="9" style="1"/>
    <col min="5889" max="5889" width="19.125" style="1" bestFit="1" customWidth="1"/>
    <col min="5890" max="5890" width="11.375" style="1" customWidth="1"/>
    <col min="5891" max="5891" width="11.625" style="1" bestFit="1" customWidth="1"/>
    <col min="5892" max="5892" width="12.375" style="1" bestFit="1" customWidth="1"/>
    <col min="5893" max="5893" width="8.75" style="1" bestFit="1" customWidth="1"/>
    <col min="5894" max="5894" width="10.75" style="1" bestFit="1" customWidth="1"/>
    <col min="5895" max="5895" width="39" style="1" customWidth="1"/>
    <col min="5896" max="5896" width="6.125" style="1" bestFit="1" customWidth="1"/>
    <col min="5897" max="5897" width="13.75" style="1" customWidth="1"/>
    <col min="5898" max="5898" width="9" style="1" customWidth="1"/>
    <col min="5899" max="6144" width="9" style="1"/>
    <col min="6145" max="6145" width="19.125" style="1" bestFit="1" customWidth="1"/>
    <col min="6146" max="6146" width="11.375" style="1" customWidth="1"/>
    <col min="6147" max="6147" width="11.625" style="1" bestFit="1" customWidth="1"/>
    <col min="6148" max="6148" width="12.375" style="1" bestFit="1" customWidth="1"/>
    <col min="6149" max="6149" width="8.75" style="1" bestFit="1" customWidth="1"/>
    <col min="6150" max="6150" width="10.75" style="1" bestFit="1" customWidth="1"/>
    <col min="6151" max="6151" width="39" style="1" customWidth="1"/>
    <col min="6152" max="6152" width="6.125" style="1" bestFit="1" customWidth="1"/>
    <col min="6153" max="6153" width="13.75" style="1" customWidth="1"/>
    <col min="6154" max="6154" width="9" style="1" customWidth="1"/>
    <col min="6155" max="6400" width="9" style="1"/>
    <col min="6401" max="6401" width="19.125" style="1" bestFit="1" customWidth="1"/>
    <col min="6402" max="6402" width="11.375" style="1" customWidth="1"/>
    <col min="6403" max="6403" width="11.625" style="1" bestFit="1" customWidth="1"/>
    <col min="6404" max="6404" width="12.375" style="1" bestFit="1" customWidth="1"/>
    <col min="6405" max="6405" width="8.75" style="1" bestFit="1" customWidth="1"/>
    <col min="6406" max="6406" width="10.75" style="1" bestFit="1" customWidth="1"/>
    <col min="6407" max="6407" width="39" style="1" customWidth="1"/>
    <col min="6408" max="6408" width="6.125" style="1" bestFit="1" customWidth="1"/>
    <col min="6409" max="6409" width="13.75" style="1" customWidth="1"/>
    <col min="6410" max="6410" width="9" style="1" customWidth="1"/>
    <col min="6411" max="6656" width="9" style="1"/>
    <col min="6657" max="6657" width="19.125" style="1" bestFit="1" customWidth="1"/>
    <col min="6658" max="6658" width="11.375" style="1" customWidth="1"/>
    <col min="6659" max="6659" width="11.625" style="1" bestFit="1" customWidth="1"/>
    <col min="6660" max="6660" width="12.375" style="1" bestFit="1" customWidth="1"/>
    <col min="6661" max="6661" width="8.75" style="1" bestFit="1" customWidth="1"/>
    <col min="6662" max="6662" width="10.75" style="1" bestFit="1" customWidth="1"/>
    <col min="6663" max="6663" width="39" style="1" customWidth="1"/>
    <col min="6664" max="6664" width="6.125" style="1" bestFit="1" customWidth="1"/>
    <col min="6665" max="6665" width="13.75" style="1" customWidth="1"/>
    <col min="6666" max="6666" width="9" style="1" customWidth="1"/>
    <col min="6667" max="6912" width="9" style="1"/>
    <col min="6913" max="6913" width="19.125" style="1" bestFit="1" customWidth="1"/>
    <col min="6914" max="6914" width="11.375" style="1" customWidth="1"/>
    <col min="6915" max="6915" width="11.625" style="1" bestFit="1" customWidth="1"/>
    <col min="6916" max="6916" width="12.375" style="1" bestFit="1" customWidth="1"/>
    <col min="6917" max="6917" width="8.75" style="1" bestFit="1" customWidth="1"/>
    <col min="6918" max="6918" width="10.75" style="1" bestFit="1" customWidth="1"/>
    <col min="6919" max="6919" width="39" style="1" customWidth="1"/>
    <col min="6920" max="6920" width="6.125" style="1" bestFit="1" customWidth="1"/>
    <col min="6921" max="6921" width="13.75" style="1" customWidth="1"/>
    <col min="6922" max="6922" width="9" style="1" customWidth="1"/>
    <col min="6923" max="7168" width="9" style="1"/>
    <col min="7169" max="7169" width="19.125" style="1" bestFit="1" customWidth="1"/>
    <col min="7170" max="7170" width="11.375" style="1" customWidth="1"/>
    <col min="7171" max="7171" width="11.625" style="1" bestFit="1" customWidth="1"/>
    <col min="7172" max="7172" width="12.375" style="1" bestFit="1" customWidth="1"/>
    <col min="7173" max="7173" width="8.75" style="1" bestFit="1" customWidth="1"/>
    <col min="7174" max="7174" width="10.75" style="1" bestFit="1" customWidth="1"/>
    <col min="7175" max="7175" width="39" style="1" customWidth="1"/>
    <col min="7176" max="7176" width="6.125" style="1" bestFit="1" customWidth="1"/>
    <col min="7177" max="7177" width="13.75" style="1" customWidth="1"/>
    <col min="7178" max="7178" width="9" style="1" customWidth="1"/>
    <col min="7179" max="7424" width="9" style="1"/>
    <col min="7425" max="7425" width="19.125" style="1" bestFit="1" customWidth="1"/>
    <col min="7426" max="7426" width="11.375" style="1" customWidth="1"/>
    <col min="7427" max="7427" width="11.625" style="1" bestFit="1" customWidth="1"/>
    <col min="7428" max="7428" width="12.375" style="1" bestFit="1" customWidth="1"/>
    <col min="7429" max="7429" width="8.75" style="1" bestFit="1" customWidth="1"/>
    <col min="7430" max="7430" width="10.75" style="1" bestFit="1" customWidth="1"/>
    <col min="7431" max="7431" width="39" style="1" customWidth="1"/>
    <col min="7432" max="7432" width="6.125" style="1" bestFit="1" customWidth="1"/>
    <col min="7433" max="7433" width="13.75" style="1" customWidth="1"/>
    <col min="7434" max="7434" width="9" style="1" customWidth="1"/>
    <col min="7435" max="7680" width="9" style="1"/>
    <col min="7681" max="7681" width="19.125" style="1" bestFit="1" customWidth="1"/>
    <col min="7682" max="7682" width="11.375" style="1" customWidth="1"/>
    <col min="7683" max="7683" width="11.625" style="1" bestFit="1" customWidth="1"/>
    <col min="7684" max="7684" width="12.375" style="1" bestFit="1" customWidth="1"/>
    <col min="7685" max="7685" width="8.75" style="1" bestFit="1" customWidth="1"/>
    <col min="7686" max="7686" width="10.75" style="1" bestFit="1" customWidth="1"/>
    <col min="7687" max="7687" width="39" style="1" customWidth="1"/>
    <col min="7688" max="7688" width="6.125" style="1" bestFit="1" customWidth="1"/>
    <col min="7689" max="7689" width="13.75" style="1" customWidth="1"/>
    <col min="7690" max="7690" width="9" style="1" customWidth="1"/>
    <col min="7691" max="7936" width="9" style="1"/>
    <col min="7937" max="7937" width="19.125" style="1" bestFit="1" customWidth="1"/>
    <col min="7938" max="7938" width="11.375" style="1" customWidth="1"/>
    <col min="7939" max="7939" width="11.625" style="1" bestFit="1" customWidth="1"/>
    <col min="7940" max="7940" width="12.375" style="1" bestFit="1" customWidth="1"/>
    <col min="7941" max="7941" width="8.75" style="1" bestFit="1" customWidth="1"/>
    <col min="7942" max="7942" width="10.75" style="1" bestFit="1" customWidth="1"/>
    <col min="7943" max="7943" width="39" style="1" customWidth="1"/>
    <col min="7944" max="7944" width="6.125" style="1" bestFit="1" customWidth="1"/>
    <col min="7945" max="7945" width="13.75" style="1" customWidth="1"/>
    <col min="7946" max="7946" width="9" style="1" customWidth="1"/>
    <col min="7947" max="8192" width="9" style="1"/>
    <col min="8193" max="8193" width="19.125" style="1" bestFit="1" customWidth="1"/>
    <col min="8194" max="8194" width="11.375" style="1" customWidth="1"/>
    <col min="8195" max="8195" width="11.625" style="1" bestFit="1" customWidth="1"/>
    <col min="8196" max="8196" width="12.375" style="1" bestFit="1" customWidth="1"/>
    <col min="8197" max="8197" width="8.75" style="1" bestFit="1" customWidth="1"/>
    <col min="8198" max="8198" width="10.75" style="1" bestFit="1" customWidth="1"/>
    <col min="8199" max="8199" width="39" style="1" customWidth="1"/>
    <col min="8200" max="8200" width="6.125" style="1" bestFit="1" customWidth="1"/>
    <col min="8201" max="8201" width="13.75" style="1" customWidth="1"/>
    <col min="8202" max="8202" width="9" style="1" customWidth="1"/>
    <col min="8203" max="8448" width="9" style="1"/>
    <col min="8449" max="8449" width="19.125" style="1" bestFit="1" customWidth="1"/>
    <col min="8450" max="8450" width="11.375" style="1" customWidth="1"/>
    <col min="8451" max="8451" width="11.625" style="1" bestFit="1" customWidth="1"/>
    <col min="8452" max="8452" width="12.375" style="1" bestFit="1" customWidth="1"/>
    <col min="8453" max="8453" width="8.75" style="1" bestFit="1" customWidth="1"/>
    <col min="8454" max="8454" width="10.75" style="1" bestFit="1" customWidth="1"/>
    <col min="8455" max="8455" width="39" style="1" customWidth="1"/>
    <col min="8456" max="8456" width="6.125" style="1" bestFit="1" customWidth="1"/>
    <col min="8457" max="8457" width="13.75" style="1" customWidth="1"/>
    <col min="8458" max="8458" width="9" style="1" customWidth="1"/>
    <col min="8459" max="8704" width="9" style="1"/>
    <col min="8705" max="8705" width="19.125" style="1" bestFit="1" customWidth="1"/>
    <col min="8706" max="8706" width="11.375" style="1" customWidth="1"/>
    <col min="8707" max="8707" width="11.625" style="1" bestFit="1" customWidth="1"/>
    <col min="8708" max="8708" width="12.375" style="1" bestFit="1" customWidth="1"/>
    <col min="8709" max="8709" width="8.75" style="1" bestFit="1" customWidth="1"/>
    <col min="8710" max="8710" width="10.75" style="1" bestFit="1" customWidth="1"/>
    <col min="8711" max="8711" width="39" style="1" customWidth="1"/>
    <col min="8712" max="8712" width="6.125" style="1" bestFit="1" customWidth="1"/>
    <col min="8713" max="8713" width="13.75" style="1" customWidth="1"/>
    <col min="8714" max="8714" width="9" style="1" customWidth="1"/>
    <col min="8715" max="8960" width="9" style="1"/>
    <col min="8961" max="8961" width="19.125" style="1" bestFit="1" customWidth="1"/>
    <col min="8962" max="8962" width="11.375" style="1" customWidth="1"/>
    <col min="8963" max="8963" width="11.625" style="1" bestFit="1" customWidth="1"/>
    <col min="8964" max="8964" width="12.375" style="1" bestFit="1" customWidth="1"/>
    <col min="8965" max="8965" width="8.75" style="1" bestFit="1" customWidth="1"/>
    <col min="8966" max="8966" width="10.75" style="1" bestFit="1" customWidth="1"/>
    <col min="8967" max="8967" width="39" style="1" customWidth="1"/>
    <col min="8968" max="8968" width="6.125" style="1" bestFit="1" customWidth="1"/>
    <col min="8969" max="8969" width="13.75" style="1" customWidth="1"/>
    <col min="8970" max="8970" width="9" style="1" customWidth="1"/>
    <col min="8971" max="9216" width="9" style="1"/>
    <col min="9217" max="9217" width="19.125" style="1" bestFit="1" customWidth="1"/>
    <col min="9218" max="9218" width="11.375" style="1" customWidth="1"/>
    <col min="9219" max="9219" width="11.625" style="1" bestFit="1" customWidth="1"/>
    <col min="9220" max="9220" width="12.375" style="1" bestFit="1" customWidth="1"/>
    <col min="9221" max="9221" width="8.75" style="1" bestFit="1" customWidth="1"/>
    <col min="9222" max="9222" width="10.75" style="1" bestFit="1" customWidth="1"/>
    <col min="9223" max="9223" width="39" style="1" customWidth="1"/>
    <col min="9224" max="9224" width="6.125" style="1" bestFit="1" customWidth="1"/>
    <col min="9225" max="9225" width="13.75" style="1" customWidth="1"/>
    <col min="9226" max="9226" width="9" style="1" customWidth="1"/>
    <col min="9227" max="9472" width="9" style="1"/>
    <col min="9473" max="9473" width="19.125" style="1" bestFit="1" customWidth="1"/>
    <col min="9474" max="9474" width="11.375" style="1" customWidth="1"/>
    <col min="9475" max="9475" width="11.625" style="1" bestFit="1" customWidth="1"/>
    <col min="9476" max="9476" width="12.375" style="1" bestFit="1" customWidth="1"/>
    <col min="9477" max="9477" width="8.75" style="1" bestFit="1" customWidth="1"/>
    <col min="9478" max="9478" width="10.75" style="1" bestFit="1" customWidth="1"/>
    <col min="9479" max="9479" width="39" style="1" customWidth="1"/>
    <col min="9480" max="9480" width="6.125" style="1" bestFit="1" customWidth="1"/>
    <col min="9481" max="9481" width="13.75" style="1" customWidth="1"/>
    <col min="9482" max="9482" width="9" style="1" customWidth="1"/>
    <col min="9483" max="9728" width="9" style="1"/>
    <col min="9729" max="9729" width="19.125" style="1" bestFit="1" customWidth="1"/>
    <col min="9730" max="9730" width="11.375" style="1" customWidth="1"/>
    <col min="9731" max="9731" width="11.625" style="1" bestFit="1" customWidth="1"/>
    <col min="9732" max="9732" width="12.375" style="1" bestFit="1" customWidth="1"/>
    <col min="9733" max="9733" width="8.75" style="1" bestFit="1" customWidth="1"/>
    <col min="9734" max="9734" width="10.75" style="1" bestFit="1" customWidth="1"/>
    <col min="9735" max="9735" width="39" style="1" customWidth="1"/>
    <col min="9736" max="9736" width="6.125" style="1" bestFit="1" customWidth="1"/>
    <col min="9737" max="9737" width="13.75" style="1" customWidth="1"/>
    <col min="9738" max="9738" width="9" style="1" customWidth="1"/>
    <col min="9739" max="9984" width="9" style="1"/>
    <col min="9985" max="9985" width="19.125" style="1" bestFit="1" customWidth="1"/>
    <col min="9986" max="9986" width="11.375" style="1" customWidth="1"/>
    <col min="9987" max="9987" width="11.625" style="1" bestFit="1" customWidth="1"/>
    <col min="9988" max="9988" width="12.375" style="1" bestFit="1" customWidth="1"/>
    <col min="9989" max="9989" width="8.75" style="1" bestFit="1" customWidth="1"/>
    <col min="9990" max="9990" width="10.75" style="1" bestFit="1" customWidth="1"/>
    <col min="9991" max="9991" width="39" style="1" customWidth="1"/>
    <col min="9992" max="9992" width="6.125" style="1" bestFit="1" customWidth="1"/>
    <col min="9993" max="9993" width="13.75" style="1" customWidth="1"/>
    <col min="9994" max="9994" width="9" style="1" customWidth="1"/>
    <col min="9995" max="10240" width="9" style="1"/>
    <col min="10241" max="10241" width="19.125" style="1" bestFit="1" customWidth="1"/>
    <col min="10242" max="10242" width="11.375" style="1" customWidth="1"/>
    <col min="10243" max="10243" width="11.625" style="1" bestFit="1" customWidth="1"/>
    <col min="10244" max="10244" width="12.375" style="1" bestFit="1" customWidth="1"/>
    <col min="10245" max="10245" width="8.75" style="1" bestFit="1" customWidth="1"/>
    <col min="10246" max="10246" width="10.75" style="1" bestFit="1" customWidth="1"/>
    <col min="10247" max="10247" width="39" style="1" customWidth="1"/>
    <col min="10248" max="10248" width="6.125" style="1" bestFit="1" customWidth="1"/>
    <col min="10249" max="10249" width="13.75" style="1" customWidth="1"/>
    <col min="10250" max="10250" width="9" style="1" customWidth="1"/>
    <col min="10251" max="10496" width="9" style="1"/>
    <col min="10497" max="10497" width="19.125" style="1" bestFit="1" customWidth="1"/>
    <col min="10498" max="10498" width="11.375" style="1" customWidth="1"/>
    <col min="10499" max="10499" width="11.625" style="1" bestFit="1" customWidth="1"/>
    <col min="10500" max="10500" width="12.375" style="1" bestFit="1" customWidth="1"/>
    <col min="10501" max="10501" width="8.75" style="1" bestFit="1" customWidth="1"/>
    <col min="10502" max="10502" width="10.75" style="1" bestFit="1" customWidth="1"/>
    <col min="10503" max="10503" width="39" style="1" customWidth="1"/>
    <col min="10504" max="10504" width="6.125" style="1" bestFit="1" customWidth="1"/>
    <col min="10505" max="10505" width="13.75" style="1" customWidth="1"/>
    <col min="10506" max="10506" width="9" style="1" customWidth="1"/>
    <col min="10507" max="10752" width="9" style="1"/>
    <col min="10753" max="10753" width="19.125" style="1" bestFit="1" customWidth="1"/>
    <col min="10754" max="10754" width="11.375" style="1" customWidth="1"/>
    <col min="10755" max="10755" width="11.625" style="1" bestFit="1" customWidth="1"/>
    <col min="10756" max="10756" width="12.375" style="1" bestFit="1" customWidth="1"/>
    <col min="10757" max="10757" width="8.75" style="1" bestFit="1" customWidth="1"/>
    <col min="10758" max="10758" width="10.75" style="1" bestFit="1" customWidth="1"/>
    <col min="10759" max="10759" width="39" style="1" customWidth="1"/>
    <col min="10760" max="10760" width="6.125" style="1" bestFit="1" customWidth="1"/>
    <col min="10761" max="10761" width="13.75" style="1" customWidth="1"/>
    <col min="10762" max="10762" width="9" style="1" customWidth="1"/>
    <col min="10763" max="11008" width="9" style="1"/>
    <col min="11009" max="11009" width="19.125" style="1" bestFit="1" customWidth="1"/>
    <col min="11010" max="11010" width="11.375" style="1" customWidth="1"/>
    <col min="11011" max="11011" width="11.625" style="1" bestFit="1" customWidth="1"/>
    <col min="11012" max="11012" width="12.375" style="1" bestFit="1" customWidth="1"/>
    <col min="11013" max="11013" width="8.75" style="1" bestFit="1" customWidth="1"/>
    <col min="11014" max="11014" width="10.75" style="1" bestFit="1" customWidth="1"/>
    <col min="11015" max="11015" width="39" style="1" customWidth="1"/>
    <col min="11016" max="11016" width="6.125" style="1" bestFit="1" customWidth="1"/>
    <col min="11017" max="11017" width="13.75" style="1" customWidth="1"/>
    <col min="11018" max="11018" width="9" style="1" customWidth="1"/>
    <col min="11019" max="11264" width="9" style="1"/>
    <col min="11265" max="11265" width="19.125" style="1" bestFit="1" customWidth="1"/>
    <col min="11266" max="11266" width="11.375" style="1" customWidth="1"/>
    <col min="11267" max="11267" width="11.625" style="1" bestFit="1" customWidth="1"/>
    <col min="11268" max="11268" width="12.375" style="1" bestFit="1" customWidth="1"/>
    <col min="11269" max="11269" width="8.75" style="1" bestFit="1" customWidth="1"/>
    <col min="11270" max="11270" width="10.75" style="1" bestFit="1" customWidth="1"/>
    <col min="11271" max="11271" width="39" style="1" customWidth="1"/>
    <col min="11272" max="11272" width="6.125" style="1" bestFit="1" customWidth="1"/>
    <col min="11273" max="11273" width="13.75" style="1" customWidth="1"/>
    <col min="11274" max="11274" width="9" style="1" customWidth="1"/>
    <col min="11275" max="11520" width="9" style="1"/>
    <col min="11521" max="11521" width="19.125" style="1" bestFit="1" customWidth="1"/>
    <col min="11522" max="11522" width="11.375" style="1" customWidth="1"/>
    <col min="11523" max="11523" width="11.625" style="1" bestFit="1" customWidth="1"/>
    <col min="11524" max="11524" width="12.375" style="1" bestFit="1" customWidth="1"/>
    <col min="11525" max="11525" width="8.75" style="1" bestFit="1" customWidth="1"/>
    <col min="11526" max="11526" width="10.75" style="1" bestFit="1" customWidth="1"/>
    <col min="11527" max="11527" width="39" style="1" customWidth="1"/>
    <col min="11528" max="11528" width="6.125" style="1" bestFit="1" customWidth="1"/>
    <col min="11529" max="11529" width="13.75" style="1" customWidth="1"/>
    <col min="11530" max="11530" width="9" style="1" customWidth="1"/>
    <col min="11531" max="11776" width="9" style="1"/>
    <col min="11777" max="11777" width="19.125" style="1" bestFit="1" customWidth="1"/>
    <col min="11778" max="11778" width="11.375" style="1" customWidth="1"/>
    <col min="11779" max="11779" width="11.625" style="1" bestFit="1" customWidth="1"/>
    <col min="11780" max="11780" width="12.375" style="1" bestFit="1" customWidth="1"/>
    <col min="11781" max="11781" width="8.75" style="1" bestFit="1" customWidth="1"/>
    <col min="11782" max="11782" width="10.75" style="1" bestFit="1" customWidth="1"/>
    <col min="11783" max="11783" width="39" style="1" customWidth="1"/>
    <col min="11784" max="11784" width="6.125" style="1" bestFit="1" customWidth="1"/>
    <col min="11785" max="11785" width="13.75" style="1" customWidth="1"/>
    <col min="11786" max="11786" width="9" style="1" customWidth="1"/>
    <col min="11787" max="12032" width="9" style="1"/>
    <col min="12033" max="12033" width="19.125" style="1" bestFit="1" customWidth="1"/>
    <col min="12034" max="12034" width="11.375" style="1" customWidth="1"/>
    <col min="12035" max="12035" width="11.625" style="1" bestFit="1" customWidth="1"/>
    <col min="12036" max="12036" width="12.375" style="1" bestFit="1" customWidth="1"/>
    <col min="12037" max="12037" width="8.75" style="1" bestFit="1" customWidth="1"/>
    <col min="12038" max="12038" width="10.75" style="1" bestFit="1" customWidth="1"/>
    <col min="12039" max="12039" width="39" style="1" customWidth="1"/>
    <col min="12040" max="12040" width="6.125" style="1" bestFit="1" customWidth="1"/>
    <col min="12041" max="12041" width="13.75" style="1" customWidth="1"/>
    <col min="12042" max="12042" width="9" style="1" customWidth="1"/>
    <col min="12043" max="12288" width="9" style="1"/>
    <col min="12289" max="12289" width="19.125" style="1" bestFit="1" customWidth="1"/>
    <col min="12290" max="12290" width="11.375" style="1" customWidth="1"/>
    <col min="12291" max="12291" width="11.625" style="1" bestFit="1" customWidth="1"/>
    <col min="12292" max="12292" width="12.375" style="1" bestFit="1" customWidth="1"/>
    <col min="12293" max="12293" width="8.75" style="1" bestFit="1" customWidth="1"/>
    <col min="12294" max="12294" width="10.75" style="1" bestFit="1" customWidth="1"/>
    <col min="12295" max="12295" width="39" style="1" customWidth="1"/>
    <col min="12296" max="12296" width="6.125" style="1" bestFit="1" customWidth="1"/>
    <col min="12297" max="12297" width="13.75" style="1" customWidth="1"/>
    <col min="12298" max="12298" width="9" style="1" customWidth="1"/>
    <col min="12299" max="12544" width="9" style="1"/>
    <col min="12545" max="12545" width="19.125" style="1" bestFit="1" customWidth="1"/>
    <col min="12546" max="12546" width="11.375" style="1" customWidth="1"/>
    <col min="12547" max="12547" width="11.625" style="1" bestFit="1" customWidth="1"/>
    <col min="12548" max="12548" width="12.375" style="1" bestFit="1" customWidth="1"/>
    <col min="12549" max="12549" width="8.75" style="1" bestFit="1" customWidth="1"/>
    <col min="12550" max="12550" width="10.75" style="1" bestFit="1" customWidth="1"/>
    <col min="12551" max="12551" width="39" style="1" customWidth="1"/>
    <col min="12552" max="12552" width="6.125" style="1" bestFit="1" customWidth="1"/>
    <col min="12553" max="12553" width="13.75" style="1" customWidth="1"/>
    <col min="12554" max="12554" width="9" style="1" customWidth="1"/>
    <col min="12555" max="12800" width="9" style="1"/>
    <col min="12801" max="12801" width="19.125" style="1" bestFit="1" customWidth="1"/>
    <col min="12802" max="12802" width="11.375" style="1" customWidth="1"/>
    <col min="12803" max="12803" width="11.625" style="1" bestFit="1" customWidth="1"/>
    <col min="12804" max="12804" width="12.375" style="1" bestFit="1" customWidth="1"/>
    <col min="12805" max="12805" width="8.75" style="1" bestFit="1" customWidth="1"/>
    <col min="12806" max="12806" width="10.75" style="1" bestFit="1" customWidth="1"/>
    <col min="12807" max="12807" width="39" style="1" customWidth="1"/>
    <col min="12808" max="12808" width="6.125" style="1" bestFit="1" customWidth="1"/>
    <col min="12809" max="12809" width="13.75" style="1" customWidth="1"/>
    <col min="12810" max="12810" width="9" style="1" customWidth="1"/>
    <col min="12811" max="13056" width="9" style="1"/>
    <col min="13057" max="13057" width="19.125" style="1" bestFit="1" customWidth="1"/>
    <col min="13058" max="13058" width="11.375" style="1" customWidth="1"/>
    <col min="13059" max="13059" width="11.625" style="1" bestFit="1" customWidth="1"/>
    <col min="13060" max="13060" width="12.375" style="1" bestFit="1" customWidth="1"/>
    <col min="13061" max="13061" width="8.75" style="1" bestFit="1" customWidth="1"/>
    <col min="13062" max="13062" width="10.75" style="1" bestFit="1" customWidth="1"/>
    <col min="13063" max="13063" width="39" style="1" customWidth="1"/>
    <col min="13064" max="13064" width="6.125" style="1" bestFit="1" customWidth="1"/>
    <col min="13065" max="13065" width="13.75" style="1" customWidth="1"/>
    <col min="13066" max="13066" width="9" style="1" customWidth="1"/>
    <col min="13067" max="13312" width="9" style="1"/>
    <col min="13313" max="13313" width="19.125" style="1" bestFit="1" customWidth="1"/>
    <col min="13314" max="13314" width="11.375" style="1" customWidth="1"/>
    <col min="13315" max="13315" width="11.625" style="1" bestFit="1" customWidth="1"/>
    <col min="13316" max="13316" width="12.375" style="1" bestFit="1" customWidth="1"/>
    <col min="13317" max="13317" width="8.75" style="1" bestFit="1" customWidth="1"/>
    <col min="13318" max="13318" width="10.75" style="1" bestFit="1" customWidth="1"/>
    <col min="13319" max="13319" width="39" style="1" customWidth="1"/>
    <col min="13320" max="13320" width="6.125" style="1" bestFit="1" customWidth="1"/>
    <col min="13321" max="13321" width="13.75" style="1" customWidth="1"/>
    <col min="13322" max="13322" width="9" style="1" customWidth="1"/>
    <col min="13323" max="13568" width="9" style="1"/>
    <col min="13569" max="13569" width="19.125" style="1" bestFit="1" customWidth="1"/>
    <col min="13570" max="13570" width="11.375" style="1" customWidth="1"/>
    <col min="13571" max="13571" width="11.625" style="1" bestFit="1" customWidth="1"/>
    <col min="13572" max="13572" width="12.375" style="1" bestFit="1" customWidth="1"/>
    <col min="13573" max="13573" width="8.75" style="1" bestFit="1" customWidth="1"/>
    <col min="13574" max="13574" width="10.75" style="1" bestFit="1" customWidth="1"/>
    <col min="13575" max="13575" width="39" style="1" customWidth="1"/>
    <col min="13576" max="13576" width="6.125" style="1" bestFit="1" customWidth="1"/>
    <col min="13577" max="13577" width="13.75" style="1" customWidth="1"/>
    <col min="13578" max="13578" width="9" style="1" customWidth="1"/>
    <col min="13579" max="13824" width="9" style="1"/>
    <col min="13825" max="13825" width="19.125" style="1" bestFit="1" customWidth="1"/>
    <col min="13826" max="13826" width="11.375" style="1" customWidth="1"/>
    <col min="13827" max="13827" width="11.625" style="1" bestFit="1" customWidth="1"/>
    <col min="13828" max="13828" width="12.375" style="1" bestFit="1" customWidth="1"/>
    <col min="13829" max="13829" width="8.75" style="1" bestFit="1" customWidth="1"/>
    <col min="13830" max="13830" width="10.75" style="1" bestFit="1" customWidth="1"/>
    <col min="13831" max="13831" width="39" style="1" customWidth="1"/>
    <col min="13832" max="13832" width="6.125" style="1" bestFit="1" customWidth="1"/>
    <col min="13833" max="13833" width="13.75" style="1" customWidth="1"/>
    <col min="13834" max="13834" width="9" style="1" customWidth="1"/>
    <col min="13835" max="14080" width="9" style="1"/>
    <col min="14081" max="14081" width="19.125" style="1" bestFit="1" customWidth="1"/>
    <col min="14082" max="14082" width="11.375" style="1" customWidth="1"/>
    <col min="14083" max="14083" width="11.625" style="1" bestFit="1" customWidth="1"/>
    <col min="14084" max="14084" width="12.375" style="1" bestFit="1" customWidth="1"/>
    <col min="14085" max="14085" width="8.75" style="1" bestFit="1" customWidth="1"/>
    <col min="14086" max="14086" width="10.75" style="1" bestFit="1" customWidth="1"/>
    <col min="14087" max="14087" width="39" style="1" customWidth="1"/>
    <col min="14088" max="14088" width="6.125" style="1" bestFit="1" customWidth="1"/>
    <col min="14089" max="14089" width="13.75" style="1" customWidth="1"/>
    <col min="14090" max="14090" width="9" style="1" customWidth="1"/>
    <col min="14091" max="14336" width="9" style="1"/>
    <col min="14337" max="14337" width="19.125" style="1" bestFit="1" customWidth="1"/>
    <col min="14338" max="14338" width="11.375" style="1" customWidth="1"/>
    <col min="14339" max="14339" width="11.625" style="1" bestFit="1" customWidth="1"/>
    <col min="14340" max="14340" width="12.375" style="1" bestFit="1" customWidth="1"/>
    <col min="14341" max="14341" width="8.75" style="1" bestFit="1" customWidth="1"/>
    <col min="14342" max="14342" width="10.75" style="1" bestFit="1" customWidth="1"/>
    <col min="14343" max="14343" width="39" style="1" customWidth="1"/>
    <col min="14344" max="14344" width="6.125" style="1" bestFit="1" customWidth="1"/>
    <col min="14345" max="14345" width="13.75" style="1" customWidth="1"/>
    <col min="14346" max="14346" width="9" style="1" customWidth="1"/>
    <col min="14347" max="14592" width="9" style="1"/>
    <col min="14593" max="14593" width="19.125" style="1" bestFit="1" customWidth="1"/>
    <col min="14594" max="14594" width="11.375" style="1" customWidth="1"/>
    <col min="14595" max="14595" width="11.625" style="1" bestFit="1" customWidth="1"/>
    <col min="14596" max="14596" width="12.375" style="1" bestFit="1" customWidth="1"/>
    <col min="14597" max="14597" width="8.75" style="1" bestFit="1" customWidth="1"/>
    <col min="14598" max="14598" width="10.75" style="1" bestFit="1" customWidth="1"/>
    <col min="14599" max="14599" width="39" style="1" customWidth="1"/>
    <col min="14600" max="14600" width="6.125" style="1" bestFit="1" customWidth="1"/>
    <col min="14601" max="14601" width="13.75" style="1" customWidth="1"/>
    <col min="14602" max="14602" width="9" style="1" customWidth="1"/>
    <col min="14603" max="14848" width="9" style="1"/>
    <col min="14849" max="14849" width="19.125" style="1" bestFit="1" customWidth="1"/>
    <col min="14850" max="14850" width="11.375" style="1" customWidth="1"/>
    <col min="14851" max="14851" width="11.625" style="1" bestFit="1" customWidth="1"/>
    <col min="14852" max="14852" width="12.375" style="1" bestFit="1" customWidth="1"/>
    <col min="14853" max="14853" width="8.75" style="1" bestFit="1" customWidth="1"/>
    <col min="14854" max="14854" width="10.75" style="1" bestFit="1" customWidth="1"/>
    <col min="14855" max="14855" width="39" style="1" customWidth="1"/>
    <col min="14856" max="14856" width="6.125" style="1" bestFit="1" customWidth="1"/>
    <col min="14857" max="14857" width="13.75" style="1" customWidth="1"/>
    <col min="14858" max="14858" width="9" style="1" customWidth="1"/>
    <col min="14859" max="15104" width="9" style="1"/>
    <col min="15105" max="15105" width="19.125" style="1" bestFit="1" customWidth="1"/>
    <col min="15106" max="15106" width="11.375" style="1" customWidth="1"/>
    <col min="15107" max="15107" width="11.625" style="1" bestFit="1" customWidth="1"/>
    <col min="15108" max="15108" width="12.375" style="1" bestFit="1" customWidth="1"/>
    <col min="15109" max="15109" width="8.75" style="1" bestFit="1" customWidth="1"/>
    <col min="15110" max="15110" width="10.75" style="1" bestFit="1" customWidth="1"/>
    <col min="15111" max="15111" width="39" style="1" customWidth="1"/>
    <col min="15112" max="15112" width="6.125" style="1" bestFit="1" customWidth="1"/>
    <col min="15113" max="15113" width="13.75" style="1" customWidth="1"/>
    <col min="15114" max="15114" width="9" style="1" customWidth="1"/>
    <col min="15115" max="15360" width="9" style="1"/>
    <col min="15361" max="15361" width="19.125" style="1" bestFit="1" customWidth="1"/>
    <col min="15362" max="15362" width="11.375" style="1" customWidth="1"/>
    <col min="15363" max="15363" width="11.625" style="1" bestFit="1" customWidth="1"/>
    <col min="15364" max="15364" width="12.375" style="1" bestFit="1" customWidth="1"/>
    <col min="15365" max="15365" width="8.75" style="1" bestFit="1" customWidth="1"/>
    <col min="15366" max="15366" width="10.75" style="1" bestFit="1" customWidth="1"/>
    <col min="15367" max="15367" width="39" style="1" customWidth="1"/>
    <col min="15368" max="15368" width="6.125" style="1" bestFit="1" customWidth="1"/>
    <col min="15369" max="15369" width="13.75" style="1" customWidth="1"/>
    <col min="15370" max="15370" width="9" style="1" customWidth="1"/>
    <col min="15371" max="15616" width="9" style="1"/>
    <col min="15617" max="15617" width="19.125" style="1" bestFit="1" customWidth="1"/>
    <col min="15618" max="15618" width="11.375" style="1" customWidth="1"/>
    <col min="15619" max="15619" width="11.625" style="1" bestFit="1" customWidth="1"/>
    <col min="15620" max="15620" width="12.375" style="1" bestFit="1" customWidth="1"/>
    <col min="15621" max="15621" width="8.75" style="1" bestFit="1" customWidth="1"/>
    <col min="15622" max="15622" width="10.75" style="1" bestFit="1" customWidth="1"/>
    <col min="15623" max="15623" width="39" style="1" customWidth="1"/>
    <col min="15624" max="15624" width="6.125" style="1" bestFit="1" customWidth="1"/>
    <col min="15625" max="15625" width="13.75" style="1" customWidth="1"/>
    <col min="15626" max="15626" width="9" style="1" customWidth="1"/>
    <col min="15627" max="15872" width="9" style="1"/>
    <col min="15873" max="15873" width="19.125" style="1" bestFit="1" customWidth="1"/>
    <col min="15874" max="15874" width="11.375" style="1" customWidth="1"/>
    <col min="15875" max="15875" width="11.625" style="1" bestFit="1" customWidth="1"/>
    <col min="15876" max="15876" width="12.375" style="1" bestFit="1" customWidth="1"/>
    <col min="15877" max="15877" width="8.75" style="1" bestFit="1" customWidth="1"/>
    <col min="15878" max="15878" width="10.75" style="1" bestFit="1" customWidth="1"/>
    <col min="15879" max="15879" width="39" style="1" customWidth="1"/>
    <col min="15880" max="15880" width="6.125" style="1" bestFit="1" customWidth="1"/>
    <col min="15881" max="15881" width="13.75" style="1" customWidth="1"/>
    <col min="15882" max="15882" width="9" style="1" customWidth="1"/>
    <col min="15883" max="16128" width="9" style="1"/>
    <col min="16129" max="16129" width="19.125" style="1" bestFit="1" customWidth="1"/>
    <col min="16130" max="16130" width="11.375" style="1" customWidth="1"/>
    <col min="16131" max="16131" width="11.625" style="1" bestFit="1" customWidth="1"/>
    <col min="16132" max="16132" width="12.375" style="1" bestFit="1" customWidth="1"/>
    <col min="16133" max="16133" width="8.75" style="1" bestFit="1" customWidth="1"/>
    <col min="16134" max="16134" width="10.75" style="1" bestFit="1" customWidth="1"/>
    <col min="16135" max="16135" width="39" style="1" customWidth="1"/>
    <col min="16136" max="16136" width="6.125" style="1" bestFit="1" customWidth="1"/>
    <col min="16137" max="16137" width="13.75" style="1" customWidth="1"/>
    <col min="16138" max="16138" width="9" style="1" customWidth="1"/>
    <col min="16139" max="16384" width="9" style="1"/>
  </cols>
  <sheetData>
    <row r="1" spans="1:9" ht="15.75">
      <c r="A1" s="33"/>
      <c r="B1" s="33"/>
      <c r="C1" s="33"/>
      <c r="D1" s="33"/>
      <c r="E1" s="33"/>
      <c r="F1" s="33"/>
      <c r="G1" s="33"/>
      <c r="H1" s="33"/>
      <c r="I1" s="33"/>
    </row>
    <row r="2" spans="1:9" s="12" customFormat="1" ht="6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>
      <c r="A3" s="3" t="s">
        <v>1125</v>
      </c>
      <c r="B3" s="4">
        <v>3600</v>
      </c>
      <c r="C3" s="4">
        <v>-786.49411699999996</v>
      </c>
      <c r="D3" s="4">
        <f>B3+C3</f>
        <v>2813.5058829999998</v>
      </c>
      <c r="E3" s="3" t="s">
        <v>1126</v>
      </c>
      <c r="F3" s="3" t="s">
        <v>1127</v>
      </c>
      <c r="G3" s="5" t="s">
        <v>12</v>
      </c>
      <c r="H3" s="3">
        <v>369.5</v>
      </c>
      <c r="I3" s="3"/>
    </row>
    <row r="4" spans="1:9" ht="30">
      <c r="A4" s="3" t="s">
        <v>1128</v>
      </c>
      <c r="B4" s="4">
        <v>2700</v>
      </c>
      <c r="C4" s="4">
        <v>-695.85882300000003</v>
      </c>
      <c r="D4" s="4">
        <f t="shared" ref="D4:D44" si="0">B4+C4</f>
        <v>2004.141177</v>
      </c>
      <c r="E4" s="3" t="s">
        <v>1126</v>
      </c>
      <c r="F4" s="3" t="s">
        <v>1127</v>
      </c>
      <c r="G4" s="5" t="s">
        <v>12</v>
      </c>
      <c r="H4" s="3">
        <v>177.5</v>
      </c>
      <c r="I4" s="3"/>
    </row>
    <row r="5" spans="1:9" ht="30">
      <c r="A5" s="3" t="s">
        <v>1129</v>
      </c>
      <c r="B5" s="4">
        <v>4359.8891789999998</v>
      </c>
      <c r="C5" s="4">
        <v>-523.18670099999997</v>
      </c>
      <c r="D5" s="4">
        <f t="shared" si="0"/>
        <v>3836.7024779999997</v>
      </c>
      <c r="E5" s="3" t="s">
        <v>1126</v>
      </c>
      <c r="F5" s="3" t="s">
        <v>1127</v>
      </c>
      <c r="G5" s="6" t="s">
        <v>15</v>
      </c>
      <c r="H5" s="3">
        <v>527</v>
      </c>
      <c r="I5" s="3"/>
    </row>
    <row r="6" spans="1:9">
      <c r="A6" s="3" t="s">
        <v>1130</v>
      </c>
      <c r="B6" s="4">
        <v>1085.2</v>
      </c>
      <c r="C6" s="4">
        <v>-489.17814299999998</v>
      </c>
      <c r="D6" s="4">
        <f t="shared" si="0"/>
        <v>596.02185700000007</v>
      </c>
      <c r="E6" s="3" t="s">
        <v>1126</v>
      </c>
      <c r="F6" s="3" t="s">
        <v>1127</v>
      </c>
      <c r="G6" s="6" t="s">
        <v>17</v>
      </c>
      <c r="H6" s="3">
        <v>1050</v>
      </c>
      <c r="I6" s="3"/>
    </row>
    <row r="7" spans="1:9">
      <c r="A7" s="3" t="s">
        <v>1131</v>
      </c>
      <c r="B7" s="4">
        <v>66683.430775000001</v>
      </c>
      <c r="C7" s="4">
        <v>-7974.5483519999998</v>
      </c>
      <c r="D7" s="4">
        <f t="shared" si="0"/>
        <v>58708.882423000003</v>
      </c>
      <c r="E7" s="3" t="s">
        <v>1126</v>
      </c>
      <c r="F7" s="3" t="s">
        <v>1127</v>
      </c>
      <c r="G7" s="6" t="s">
        <v>19</v>
      </c>
      <c r="H7" s="3">
        <v>346.14</v>
      </c>
      <c r="I7" s="3"/>
    </row>
    <row r="8" spans="1:9" ht="30">
      <c r="A8" s="3" t="s">
        <v>1132</v>
      </c>
      <c r="B8" s="4">
        <v>112711.790601</v>
      </c>
      <c r="C8" s="4">
        <v>-1684.398602</v>
      </c>
      <c r="D8" s="4">
        <f t="shared" si="0"/>
        <v>111027.391999</v>
      </c>
      <c r="E8" s="3" t="s">
        <v>1126</v>
      </c>
      <c r="F8" s="3" t="s">
        <v>1127</v>
      </c>
      <c r="G8" s="6" t="s">
        <v>21</v>
      </c>
      <c r="H8" s="3">
        <v>340</v>
      </c>
      <c r="I8" s="3"/>
    </row>
    <row r="9" spans="1:9" ht="30">
      <c r="A9" s="3" t="s">
        <v>1133</v>
      </c>
      <c r="B9" s="4">
        <v>8265.0889999999999</v>
      </c>
      <c r="C9" s="4">
        <v>-3715.5544169999998</v>
      </c>
      <c r="D9" s="4">
        <f t="shared" si="0"/>
        <v>4549.5345830000006</v>
      </c>
      <c r="E9" s="3" t="s">
        <v>1126</v>
      </c>
      <c r="F9" s="3" t="s">
        <v>1127</v>
      </c>
      <c r="G9" s="6" t="s">
        <v>1134</v>
      </c>
      <c r="H9" s="3">
        <v>270</v>
      </c>
      <c r="I9" s="3"/>
    </row>
    <row r="10" spans="1:9" ht="30">
      <c r="A10" s="3" t="s">
        <v>1135</v>
      </c>
      <c r="B10" s="4">
        <v>19819.375794</v>
      </c>
      <c r="C10" s="4">
        <v>-489.37874099999999</v>
      </c>
      <c r="D10" s="4">
        <f t="shared" si="0"/>
        <v>19329.997052999999</v>
      </c>
      <c r="E10" s="3" t="s">
        <v>1126</v>
      </c>
      <c r="F10" s="3" t="s">
        <v>1127</v>
      </c>
      <c r="G10" s="5" t="s">
        <v>1136</v>
      </c>
      <c r="H10" s="3">
        <v>500</v>
      </c>
      <c r="I10" s="3"/>
    </row>
    <row r="11" spans="1:9" ht="30">
      <c r="A11" s="3" t="s">
        <v>1137</v>
      </c>
      <c r="B11" s="4">
        <v>11763.319729000001</v>
      </c>
      <c r="C11" s="4">
        <v>-938.972038</v>
      </c>
      <c r="D11" s="4">
        <f t="shared" si="0"/>
        <v>10824.347691000001</v>
      </c>
      <c r="E11" s="3" t="s">
        <v>1126</v>
      </c>
      <c r="F11" s="3" t="s">
        <v>1127</v>
      </c>
      <c r="G11" s="6" t="s">
        <v>25</v>
      </c>
      <c r="H11" s="3">
        <v>631</v>
      </c>
      <c r="I11" s="3"/>
    </row>
    <row r="12" spans="1:9" ht="47.25">
      <c r="A12" s="3" t="s">
        <v>1138</v>
      </c>
      <c r="B12" s="4">
        <v>1812.2572110000001</v>
      </c>
      <c r="C12" s="4">
        <v>-217.47086400000001</v>
      </c>
      <c r="D12" s="4">
        <f t="shared" si="0"/>
        <v>1594.7863470000002</v>
      </c>
      <c r="E12" s="3" t="s">
        <v>1126</v>
      </c>
      <c r="F12" s="3" t="s">
        <v>1127</v>
      </c>
      <c r="G12" s="7" t="s">
        <v>1139</v>
      </c>
      <c r="H12" s="3">
        <v>691.5</v>
      </c>
      <c r="I12" s="3"/>
    </row>
    <row r="13" spans="1:9" ht="31.5">
      <c r="A13" s="3" t="s">
        <v>1140</v>
      </c>
      <c r="B13" s="4">
        <v>7450</v>
      </c>
      <c r="C13" s="4">
        <v>-134.34426199999999</v>
      </c>
      <c r="D13" s="4">
        <f t="shared" si="0"/>
        <v>7315.6557380000004</v>
      </c>
      <c r="E13" s="3" t="s">
        <v>1126</v>
      </c>
      <c r="F13" s="3" t="s">
        <v>1127</v>
      </c>
      <c r="G13" s="7" t="s">
        <v>1141</v>
      </c>
      <c r="H13" s="3">
        <v>149</v>
      </c>
      <c r="I13" s="3"/>
    </row>
    <row r="14" spans="1:9" ht="31.5">
      <c r="A14" s="3" t="s">
        <v>1142</v>
      </c>
      <c r="B14" s="4">
        <v>5100</v>
      </c>
      <c r="C14" s="4">
        <v>-91.967213000000001</v>
      </c>
      <c r="D14" s="4">
        <f t="shared" si="0"/>
        <v>5008.0327870000001</v>
      </c>
      <c r="E14" s="3" t="s">
        <v>1126</v>
      </c>
      <c r="F14" s="3" t="s">
        <v>1127</v>
      </c>
      <c r="G14" s="7" t="s">
        <v>1141</v>
      </c>
      <c r="H14" s="3">
        <v>120</v>
      </c>
      <c r="I14" s="3"/>
    </row>
    <row r="15" spans="1:9" ht="30">
      <c r="A15" s="3" t="s">
        <v>1143</v>
      </c>
      <c r="B15" s="4">
        <v>22037.827708000001</v>
      </c>
      <c r="C15" s="4">
        <v>-2644.5393239999999</v>
      </c>
      <c r="D15" s="4">
        <f t="shared" si="0"/>
        <v>19393.288383999999</v>
      </c>
      <c r="E15" s="3" t="s">
        <v>1126</v>
      </c>
      <c r="F15" s="3" t="s">
        <v>1127</v>
      </c>
      <c r="G15" s="6" t="s">
        <v>1144</v>
      </c>
      <c r="H15" s="3">
        <v>255</v>
      </c>
      <c r="I15" s="3"/>
    </row>
    <row r="16" spans="1:9">
      <c r="A16" s="3" t="s">
        <v>1145</v>
      </c>
      <c r="B16" s="4">
        <v>56310.453626000002</v>
      </c>
      <c r="C16" s="4">
        <v>-2906.521307</v>
      </c>
      <c r="D16" s="4">
        <f t="shared" si="0"/>
        <v>53403.932319</v>
      </c>
      <c r="E16" s="3" t="s">
        <v>1126</v>
      </c>
      <c r="F16" s="3" t="s">
        <v>1127</v>
      </c>
      <c r="G16" s="6" t="s">
        <v>31</v>
      </c>
      <c r="H16" s="3">
        <v>413.7</v>
      </c>
      <c r="I16" s="3"/>
    </row>
    <row r="17" spans="1:9">
      <c r="A17" s="3" t="s">
        <v>1146</v>
      </c>
      <c r="B17" s="4">
        <v>22069.156891999999</v>
      </c>
      <c r="C17" s="4">
        <v>-862.22342900000001</v>
      </c>
      <c r="D17" s="4">
        <f t="shared" si="0"/>
        <v>21206.933462999998</v>
      </c>
      <c r="E17" s="3" t="s">
        <v>1126</v>
      </c>
      <c r="F17" s="3" t="s">
        <v>1127</v>
      </c>
      <c r="G17" s="6" t="s">
        <v>33</v>
      </c>
      <c r="H17" s="3">
        <v>259.8</v>
      </c>
      <c r="I17" s="3"/>
    </row>
    <row r="18" spans="1:9" ht="31.5">
      <c r="A18" s="3" t="s">
        <v>1147</v>
      </c>
      <c r="B18" s="4">
        <v>13756.614240000001</v>
      </c>
      <c r="C18" s="4">
        <v>-4127.4073269999999</v>
      </c>
      <c r="D18" s="4">
        <f t="shared" si="0"/>
        <v>9629.2069130000018</v>
      </c>
      <c r="E18" s="3" t="s">
        <v>1126</v>
      </c>
      <c r="F18" s="3" t="s">
        <v>1127</v>
      </c>
      <c r="G18" s="7" t="s">
        <v>1148</v>
      </c>
      <c r="H18" s="3">
        <v>90</v>
      </c>
      <c r="I18" s="3"/>
    </row>
    <row r="19" spans="1:9">
      <c r="A19" s="3" t="s">
        <v>1149</v>
      </c>
      <c r="B19" s="4">
        <v>221580</v>
      </c>
      <c r="C19" s="4">
        <v>-37141.028572000003</v>
      </c>
      <c r="D19" s="4">
        <f t="shared" si="0"/>
        <v>184438.97142799999</v>
      </c>
      <c r="E19" s="3" t="s">
        <v>1150</v>
      </c>
      <c r="F19" s="3" t="s">
        <v>1127</v>
      </c>
      <c r="G19" s="5" t="s">
        <v>36</v>
      </c>
      <c r="H19" s="3">
        <v>1006</v>
      </c>
      <c r="I19" s="3"/>
    </row>
    <row r="20" spans="1:9">
      <c r="A20" s="3" t="s">
        <v>37</v>
      </c>
      <c r="B20" s="4">
        <v>23891.382025999999</v>
      </c>
      <c r="C20" s="4">
        <v>-2670.9628899999998</v>
      </c>
      <c r="D20" s="4">
        <f t="shared" si="0"/>
        <v>21220.419136</v>
      </c>
      <c r="E20" s="3" t="s">
        <v>1126</v>
      </c>
      <c r="F20" s="3" t="s">
        <v>1127</v>
      </c>
      <c r="G20" s="5" t="s">
        <v>38</v>
      </c>
      <c r="H20" s="3">
        <v>433.75</v>
      </c>
      <c r="I20" s="3"/>
    </row>
    <row r="21" spans="1:9">
      <c r="A21" s="3" t="s">
        <v>1151</v>
      </c>
      <c r="B21" s="4">
        <v>38000</v>
      </c>
      <c r="C21" s="4">
        <v>-10857.142856</v>
      </c>
      <c r="D21" s="4">
        <f t="shared" si="0"/>
        <v>27142.857144000001</v>
      </c>
      <c r="E21" s="3" t="s">
        <v>1126</v>
      </c>
      <c r="F21" s="3" t="s">
        <v>1127</v>
      </c>
      <c r="G21" s="6" t="s">
        <v>40</v>
      </c>
      <c r="H21" s="3">
        <v>933.6</v>
      </c>
      <c r="I21" s="3"/>
    </row>
    <row r="22" spans="1:9">
      <c r="A22" s="3" t="s">
        <v>1152</v>
      </c>
      <c r="B22" s="4">
        <v>10000</v>
      </c>
      <c r="C22" s="4">
        <v>-833.33333400000004</v>
      </c>
      <c r="D22" s="4">
        <f t="shared" si="0"/>
        <v>9166.6666659999992</v>
      </c>
      <c r="E22" s="3" t="s">
        <v>1153</v>
      </c>
      <c r="F22" s="3" t="s">
        <v>1127</v>
      </c>
      <c r="G22" s="6" t="s">
        <v>42</v>
      </c>
      <c r="H22" s="3">
        <v>1255</v>
      </c>
      <c r="I22" s="3"/>
    </row>
    <row r="23" spans="1:9" ht="31.5">
      <c r="A23" s="3" t="s">
        <v>43</v>
      </c>
      <c r="B23" s="4">
        <v>477738.82536399999</v>
      </c>
      <c r="C23" s="4">
        <v>-33521.253741</v>
      </c>
      <c r="D23" s="4">
        <f t="shared" si="0"/>
        <v>444217.57162299997</v>
      </c>
      <c r="E23" s="3" t="s">
        <v>1150</v>
      </c>
      <c r="F23" s="3" t="s">
        <v>1127</v>
      </c>
      <c r="G23" s="7" t="s">
        <v>44</v>
      </c>
      <c r="H23" s="3">
        <v>4500</v>
      </c>
      <c r="I23" s="3"/>
    </row>
    <row r="24" spans="1:9">
      <c r="A24" s="3" t="s">
        <v>45</v>
      </c>
      <c r="B24" s="4">
        <v>8645.2044420000002</v>
      </c>
      <c r="C24" s="4">
        <v>-639.699614</v>
      </c>
      <c r="D24" s="4">
        <f t="shared" si="0"/>
        <v>8005.5048280000001</v>
      </c>
      <c r="E24" s="3" t="s">
        <v>1126</v>
      </c>
      <c r="F24" s="3" t="s">
        <v>1127</v>
      </c>
      <c r="G24" s="8" t="s">
        <v>46</v>
      </c>
      <c r="H24" s="3">
        <v>280</v>
      </c>
      <c r="I24" s="3"/>
    </row>
    <row r="25" spans="1:9" ht="31.5">
      <c r="A25" s="3" t="s">
        <v>1154</v>
      </c>
      <c r="B25" s="4">
        <v>59601.939634000002</v>
      </c>
      <c r="C25" s="4">
        <v>-1595.3276229999999</v>
      </c>
      <c r="D25" s="4">
        <f t="shared" si="0"/>
        <v>58006.612011000005</v>
      </c>
      <c r="E25" s="3" t="s">
        <v>1150</v>
      </c>
      <c r="F25" s="3" t="s">
        <v>1127</v>
      </c>
      <c r="G25" s="7" t="s">
        <v>48</v>
      </c>
      <c r="H25" s="3">
        <v>293</v>
      </c>
      <c r="I25" s="3"/>
    </row>
    <row r="26" spans="1:9" ht="31.5">
      <c r="A26" s="3" t="s">
        <v>1155</v>
      </c>
      <c r="B26" s="4">
        <v>4823.770023</v>
      </c>
      <c r="C26" s="4">
        <v>-198.76575700000001</v>
      </c>
      <c r="D26" s="4">
        <f t="shared" si="0"/>
        <v>4625.0042659999999</v>
      </c>
      <c r="E26" s="3" t="s">
        <v>1150</v>
      </c>
      <c r="F26" s="3" t="s">
        <v>1127</v>
      </c>
      <c r="G26" s="7" t="s">
        <v>48</v>
      </c>
      <c r="H26" s="3">
        <v>273</v>
      </c>
      <c r="I26" s="3"/>
    </row>
    <row r="27" spans="1:9" ht="31.5">
      <c r="A27" s="3" t="s">
        <v>56</v>
      </c>
      <c r="B27" s="4">
        <v>23652.64385</v>
      </c>
      <c r="C27" s="4">
        <v>-969.43438900000001</v>
      </c>
      <c r="D27" s="4">
        <f t="shared" si="0"/>
        <v>22683.209460999999</v>
      </c>
      <c r="E27" s="3" t="s">
        <v>1150</v>
      </c>
      <c r="F27" s="3" t="s">
        <v>1127</v>
      </c>
      <c r="G27" s="7" t="s">
        <v>55</v>
      </c>
      <c r="H27" s="3">
        <v>556</v>
      </c>
      <c r="I27" s="3"/>
    </row>
    <row r="28" spans="1:9" ht="31.5">
      <c r="A28" s="3" t="s">
        <v>56</v>
      </c>
      <c r="B28" s="4">
        <v>10000</v>
      </c>
      <c r="C28" s="4">
        <v>-414.24657500000001</v>
      </c>
      <c r="D28" s="4">
        <f t="shared" si="0"/>
        <v>9585.7534250000008</v>
      </c>
      <c r="E28" s="3" t="s">
        <v>1150</v>
      </c>
      <c r="F28" s="3" t="s">
        <v>1127</v>
      </c>
      <c r="G28" s="7" t="s">
        <v>55</v>
      </c>
      <c r="H28" s="3">
        <v>249</v>
      </c>
      <c r="I28" s="3"/>
    </row>
    <row r="29" spans="1:9" ht="31.5">
      <c r="A29" s="3" t="s">
        <v>57</v>
      </c>
      <c r="B29" s="4">
        <v>20000</v>
      </c>
      <c r="C29" s="4">
        <v>-828.49315100000001</v>
      </c>
      <c r="D29" s="4">
        <f t="shared" si="0"/>
        <v>19171.506849000001</v>
      </c>
      <c r="E29" s="3" t="s">
        <v>1150</v>
      </c>
      <c r="F29" s="3" t="s">
        <v>1127</v>
      </c>
      <c r="G29" s="7" t="s">
        <v>55</v>
      </c>
      <c r="H29" s="3">
        <v>249</v>
      </c>
      <c r="I29" s="3"/>
    </row>
    <row r="30" spans="1:9">
      <c r="A30" s="3" t="s">
        <v>58</v>
      </c>
      <c r="B30" s="4">
        <v>176428.57199999999</v>
      </c>
      <c r="C30" s="4">
        <v>-6150.8977560000003</v>
      </c>
      <c r="D30" s="4">
        <f t="shared" si="0"/>
        <v>170277.67424399999</v>
      </c>
      <c r="E30" s="3" t="s">
        <v>1126</v>
      </c>
      <c r="F30" s="3" t="s">
        <v>1127</v>
      </c>
      <c r="G30" s="9" t="s">
        <v>1156</v>
      </c>
      <c r="H30" s="3">
        <v>1490</v>
      </c>
      <c r="I30" s="3"/>
    </row>
    <row r="31" spans="1:9" ht="31.5">
      <c r="A31" s="3" t="s">
        <v>1157</v>
      </c>
      <c r="B31" s="4">
        <v>15000</v>
      </c>
      <c r="C31" s="4">
        <v>-9.8360660000000006</v>
      </c>
      <c r="D31" s="4">
        <f t="shared" si="0"/>
        <v>14990.163934</v>
      </c>
      <c r="E31" s="3" t="s">
        <v>1150</v>
      </c>
      <c r="F31" s="3" t="s">
        <v>1127</v>
      </c>
      <c r="G31" s="7" t="s">
        <v>55</v>
      </c>
      <c r="H31" s="3">
        <v>278.39999999999998</v>
      </c>
      <c r="I31" s="3"/>
    </row>
    <row r="32" spans="1:9">
      <c r="A32" s="3" t="s">
        <v>1158</v>
      </c>
      <c r="B32" s="4">
        <v>6431</v>
      </c>
      <c r="C32" s="4">
        <v>-535.91666599999996</v>
      </c>
      <c r="D32" s="4">
        <f t="shared" si="0"/>
        <v>5895.0833339999999</v>
      </c>
      <c r="E32" s="3" t="s">
        <v>1126</v>
      </c>
      <c r="F32" s="3" t="s">
        <v>1127</v>
      </c>
      <c r="G32" s="6" t="s">
        <v>1159</v>
      </c>
      <c r="H32" s="3">
        <v>320</v>
      </c>
      <c r="I32" s="3"/>
    </row>
    <row r="33" spans="1:9" ht="30">
      <c r="A33" s="3" t="s">
        <v>1160</v>
      </c>
      <c r="B33" s="4">
        <v>1500</v>
      </c>
      <c r="C33" s="4">
        <v>-125</v>
      </c>
      <c r="D33" s="4">
        <f t="shared" si="0"/>
        <v>1375</v>
      </c>
      <c r="E33" s="3" t="s">
        <v>1126</v>
      </c>
      <c r="F33" s="3" t="s">
        <v>1127</v>
      </c>
      <c r="G33" s="8" t="s">
        <v>63</v>
      </c>
      <c r="H33" s="3">
        <v>156</v>
      </c>
      <c r="I33" s="3"/>
    </row>
    <row r="34" spans="1:9" ht="37.5">
      <c r="A34" s="3" t="s">
        <v>1161</v>
      </c>
      <c r="B34" s="4">
        <v>315.22028</v>
      </c>
      <c r="C34" s="4">
        <v>-109.965808</v>
      </c>
      <c r="D34" s="4">
        <f t="shared" si="0"/>
        <v>205.25447200000002</v>
      </c>
      <c r="E34" s="3" t="s">
        <v>1126</v>
      </c>
      <c r="F34" s="3" t="s">
        <v>1127</v>
      </c>
      <c r="G34" s="10" t="s">
        <v>65</v>
      </c>
      <c r="H34" s="3">
        <v>49</v>
      </c>
      <c r="I34" s="3"/>
    </row>
    <row r="35" spans="1:9" ht="31.5">
      <c r="A35" s="3" t="s">
        <v>66</v>
      </c>
      <c r="B35" s="4">
        <v>16029.072</v>
      </c>
      <c r="C35" s="4">
        <v>-709.67069500000002</v>
      </c>
      <c r="D35" s="4">
        <f t="shared" si="0"/>
        <v>15319.401304999999</v>
      </c>
      <c r="E35" s="3" t="s">
        <v>1126</v>
      </c>
      <c r="F35" s="3" t="s">
        <v>1127</v>
      </c>
      <c r="G35" s="7" t="s">
        <v>67</v>
      </c>
      <c r="H35" s="3">
        <v>381</v>
      </c>
      <c r="I35" s="3"/>
    </row>
    <row r="36" spans="1:9">
      <c r="A36" s="3" t="s">
        <v>1162</v>
      </c>
      <c r="B36" s="4">
        <v>7238.5444809999999</v>
      </c>
      <c r="C36" s="4">
        <v>-3063.327374</v>
      </c>
      <c r="D36" s="4">
        <f t="shared" si="0"/>
        <v>4175.2171070000004</v>
      </c>
      <c r="E36" s="3" t="s">
        <v>1126</v>
      </c>
      <c r="F36" s="3" t="s">
        <v>1127</v>
      </c>
      <c r="G36" s="6" t="s">
        <v>69</v>
      </c>
      <c r="H36" s="3">
        <v>440</v>
      </c>
      <c r="I36" s="3"/>
    </row>
    <row r="37" spans="1:9" ht="30">
      <c r="A37" s="3" t="s">
        <v>1163</v>
      </c>
      <c r="B37" s="4">
        <v>6317.95</v>
      </c>
      <c r="C37" s="4">
        <v>-1805.128571</v>
      </c>
      <c r="D37" s="4">
        <f t="shared" si="0"/>
        <v>4512.8214289999996</v>
      </c>
      <c r="E37" s="3" t="s">
        <v>1126</v>
      </c>
      <c r="F37" s="3" t="s">
        <v>1127</v>
      </c>
      <c r="G37" s="6" t="s">
        <v>71</v>
      </c>
      <c r="H37" s="3">
        <v>354</v>
      </c>
      <c r="I37" s="3"/>
    </row>
    <row r="38" spans="1:9">
      <c r="A38" s="3" t="s">
        <v>1164</v>
      </c>
      <c r="B38" s="4">
        <v>927.4</v>
      </c>
      <c r="C38" s="4">
        <v>-58.947068000000002</v>
      </c>
      <c r="D38" s="4">
        <f t="shared" si="0"/>
        <v>868.45293199999992</v>
      </c>
      <c r="E38" s="3" t="s">
        <v>1126</v>
      </c>
      <c r="F38" s="3" t="s">
        <v>1127</v>
      </c>
      <c r="G38" s="8" t="s">
        <v>72</v>
      </c>
      <c r="H38" s="3">
        <v>316.8</v>
      </c>
      <c r="I38" s="3"/>
    </row>
    <row r="39" spans="1:9" ht="30">
      <c r="A39" s="3" t="s">
        <v>1165</v>
      </c>
      <c r="B39" s="4">
        <v>9566.9240019999997</v>
      </c>
      <c r="C39" s="4">
        <v>-2551.1797329999999</v>
      </c>
      <c r="D39" s="4">
        <f t="shared" si="0"/>
        <v>7015.7442689999998</v>
      </c>
      <c r="E39" s="3" t="s">
        <v>1126</v>
      </c>
      <c r="F39" s="3" t="s">
        <v>1127</v>
      </c>
      <c r="G39" s="6" t="s">
        <v>74</v>
      </c>
      <c r="H39" s="3">
        <v>451</v>
      </c>
      <c r="I39" s="3"/>
    </row>
    <row r="40" spans="1:9">
      <c r="A40" s="3" t="s">
        <v>75</v>
      </c>
      <c r="B40" s="4">
        <v>21167</v>
      </c>
      <c r="C40" s="4">
        <v>-1078.647123</v>
      </c>
      <c r="D40" s="4">
        <f t="shared" si="0"/>
        <v>20088.352877000001</v>
      </c>
      <c r="E40" s="3" t="s">
        <v>1126</v>
      </c>
      <c r="F40" s="3" t="s">
        <v>1127</v>
      </c>
      <c r="G40" s="6" t="s">
        <v>76</v>
      </c>
      <c r="H40" s="3">
        <v>714</v>
      </c>
      <c r="I40" s="3"/>
    </row>
    <row r="41" spans="1:9" ht="31.5">
      <c r="A41" s="3" t="s">
        <v>1166</v>
      </c>
      <c r="B41" s="4">
        <v>5500</v>
      </c>
      <c r="C41" s="4">
        <v>-1427.8846160000001</v>
      </c>
      <c r="D41" s="4">
        <f t="shared" si="0"/>
        <v>4072.1153839999997</v>
      </c>
      <c r="E41" s="3" t="s">
        <v>1126</v>
      </c>
      <c r="F41" s="3" t="s">
        <v>1127</v>
      </c>
      <c r="G41" s="7" t="s">
        <v>1167</v>
      </c>
      <c r="H41" s="3">
        <v>370</v>
      </c>
      <c r="I41" s="3"/>
    </row>
    <row r="42" spans="1:9" ht="30">
      <c r="A42" s="3" t="s">
        <v>1168</v>
      </c>
      <c r="B42" s="4">
        <v>3500</v>
      </c>
      <c r="C42" s="4">
        <v>-1000</v>
      </c>
      <c r="D42" s="4">
        <f t="shared" si="0"/>
        <v>2500</v>
      </c>
      <c r="E42" s="3" t="s">
        <v>1126</v>
      </c>
      <c r="F42" s="3" t="s">
        <v>1127</v>
      </c>
      <c r="G42" s="5" t="s">
        <v>78</v>
      </c>
      <c r="H42" s="3">
        <v>341</v>
      </c>
      <c r="I42" s="3"/>
    </row>
    <row r="43" spans="1:9" ht="30">
      <c r="A43" s="3" t="s">
        <v>1169</v>
      </c>
      <c r="B43" s="4">
        <v>4000</v>
      </c>
      <c r="C43" s="4">
        <v>-1272.727273</v>
      </c>
      <c r="D43" s="4">
        <f t="shared" si="0"/>
        <v>2727.272727</v>
      </c>
      <c r="E43" s="3" t="s">
        <v>1126</v>
      </c>
      <c r="F43" s="3" t="s">
        <v>1127</v>
      </c>
      <c r="G43" s="5" t="s">
        <v>80</v>
      </c>
      <c r="H43" s="3">
        <v>203.7</v>
      </c>
      <c r="I43" s="3"/>
    </row>
    <row r="44" spans="1:9" ht="31.5">
      <c r="A44" s="3" t="s">
        <v>1170</v>
      </c>
      <c r="B44" s="4">
        <v>7687.88</v>
      </c>
      <c r="C44" s="4">
        <v>-2541.7173389999998</v>
      </c>
      <c r="D44" s="4">
        <f t="shared" si="0"/>
        <v>5146.1626610000003</v>
      </c>
      <c r="E44" s="3" t="s">
        <v>1126</v>
      </c>
      <c r="F44" s="3" t="s">
        <v>1127</v>
      </c>
      <c r="G44" s="7" t="s">
        <v>82</v>
      </c>
      <c r="H44" s="3">
        <v>290</v>
      </c>
      <c r="I44" s="3"/>
    </row>
    <row r="45" spans="1:9" ht="15.75" thickBot="1">
      <c r="B45" s="11">
        <f>SUM(B3:B44)</f>
        <v>1539067.7328569994</v>
      </c>
      <c r="C45" s="11">
        <f>SUM(C3:C44)</f>
        <v>-140392.57824999999</v>
      </c>
      <c r="D45" s="11">
        <f>SUM(D3:D44)</f>
        <v>1398675.1546070003</v>
      </c>
    </row>
    <row r="46" spans="1:9" ht="15.75" thickTop="1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rightToLeft="1" tabSelected="1" zoomScaleNormal="100" workbookViewId="0">
      <pane ySplit="2" topLeftCell="A3" activePane="bottomLeft" state="frozen"/>
      <selection pane="bottomLeft" activeCell="B62" sqref="B62"/>
    </sheetView>
  </sheetViews>
  <sheetFormatPr defaultColWidth="9" defaultRowHeight="15"/>
  <cols>
    <col min="1" max="1" width="16.875" style="25" bestFit="1" customWidth="1"/>
    <col min="2" max="2" width="17.375" style="25" bestFit="1" customWidth="1"/>
    <col min="3" max="3" width="18.375" style="25" bestFit="1" customWidth="1"/>
    <col min="4" max="4" width="15.875" style="25" bestFit="1" customWidth="1"/>
    <col min="5" max="5" width="13.125" style="25" customWidth="1"/>
    <col min="6" max="6" width="10.75" style="25" bestFit="1" customWidth="1"/>
    <col min="7" max="7" width="40.375" style="31" customWidth="1"/>
    <col min="8" max="8" width="9" style="25"/>
    <col min="9" max="9" width="13.375" style="25" customWidth="1"/>
    <col min="10" max="256" width="9" style="25"/>
    <col min="257" max="257" width="16.875" style="25" bestFit="1" customWidth="1"/>
    <col min="258" max="258" width="17.375" style="25" bestFit="1" customWidth="1"/>
    <col min="259" max="259" width="18.375" style="25" bestFit="1" customWidth="1"/>
    <col min="260" max="260" width="15.875" style="25" bestFit="1" customWidth="1"/>
    <col min="261" max="261" width="13.125" style="25" customWidth="1"/>
    <col min="262" max="262" width="10.75" style="25" bestFit="1" customWidth="1"/>
    <col min="263" max="263" width="40.375" style="25" customWidth="1"/>
    <col min="264" max="264" width="9" style="25"/>
    <col min="265" max="265" width="13.375" style="25" customWidth="1"/>
    <col min="266" max="512" width="9" style="25"/>
    <col min="513" max="513" width="16.875" style="25" bestFit="1" customWidth="1"/>
    <col min="514" max="514" width="17.375" style="25" bestFit="1" customWidth="1"/>
    <col min="515" max="515" width="18.375" style="25" bestFit="1" customWidth="1"/>
    <col min="516" max="516" width="15.875" style="25" bestFit="1" customWidth="1"/>
    <col min="517" max="517" width="13.125" style="25" customWidth="1"/>
    <col min="518" max="518" width="10.75" style="25" bestFit="1" customWidth="1"/>
    <col min="519" max="519" width="40.375" style="25" customWidth="1"/>
    <col min="520" max="520" width="9" style="25"/>
    <col min="521" max="521" width="13.375" style="25" customWidth="1"/>
    <col min="522" max="768" width="9" style="25"/>
    <col min="769" max="769" width="16.875" style="25" bestFit="1" customWidth="1"/>
    <col min="770" max="770" width="17.375" style="25" bestFit="1" customWidth="1"/>
    <col min="771" max="771" width="18.375" style="25" bestFit="1" customWidth="1"/>
    <col min="772" max="772" width="15.875" style="25" bestFit="1" customWidth="1"/>
    <col min="773" max="773" width="13.125" style="25" customWidth="1"/>
    <col min="774" max="774" width="10.75" style="25" bestFit="1" customWidth="1"/>
    <col min="775" max="775" width="40.375" style="25" customWidth="1"/>
    <col min="776" max="776" width="9" style="25"/>
    <col min="777" max="777" width="13.375" style="25" customWidth="1"/>
    <col min="778" max="1024" width="9" style="25"/>
    <col min="1025" max="1025" width="16.875" style="25" bestFit="1" customWidth="1"/>
    <col min="1026" max="1026" width="17.375" style="25" bestFit="1" customWidth="1"/>
    <col min="1027" max="1027" width="18.375" style="25" bestFit="1" customWidth="1"/>
    <col min="1028" max="1028" width="15.875" style="25" bestFit="1" customWidth="1"/>
    <col min="1029" max="1029" width="13.125" style="25" customWidth="1"/>
    <col min="1030" max="1030" width="10.75" style="25" bestFit="1" customWidth="1"/>
    <col min="1031" max="1031" width="40.375" style="25" customWidth="1"/>
    <col min="1032" max="1032" width="9" style="25"/>
    <col min="1033" max="1033" width="13.375" style="25" customWidth="1"/>
    <col min="1034" max="1280" width="9" style="25"/>
    <col min="1281" max="1281" width="16.875" style="25" bestFit="1" customWidth="1"/>
    <col min="1282" max="1282" width="17.375" style="25" bestFit="1" customWidth="1"/>
    <col min="1283" max="1283" width="18.375" style="25" bestFit="1" customWidth="1"/>
    <col min="1284" max="1284" width="15.875" style="25" bestFit="1" customWidth="1"/>
    <col min="1285" max="1285" width="13.125" style="25" customWidth="1"/>
    <col min="1286" max="1286" width="10.75" style="25" bestFit="1" customWidth="1"/>
    <col min="1287" max="1287" width="40.375" style="25" customWidth="1"/>
    <col min="1288" max="1288" width="9" style="25"/>
    <col min="1289" max="1289" width="13.375" style="25" customWidth="1"/>
    <col min="1290" max="1536" width="9" style="25"/>
    <col min="1537" max="1537" width="16.875" style="25" bestFit="1" customWidth="1"/>
    <col min="1538" max="1538" width="17.375" style="25" bestFit="1" customWidth="1"/>
    <col min="1539" max="1539" width="18.375" style="25" bestFit="1" customWidth="1"/>
    <col min="1540" max="1540" width="15.875" style="25" bestFit="1" customWidth="1"/>
    <col min="1541" max="1541" width="13.125" style="25" customWidth="1"/>
    <col min="1542" max="1542" width="10.75" style="25" bestFit="1" customWidth="1"/>
    <col min="1543" max="1543" width="40.375" style="25" customWidth="1"/>
    <col min="1544" max="1544" width="9" style="25"/>
    <col min="1545" max="1545" width="13.375" style="25" customWidth="1"/>
    <col min="1546" max="1792" width="9" style="25"/>
    <col min="1793" max="1793" width="16.875" style="25" bestFit="1" customWidth="1"/>
    <col min="1794" max="1794" width="17.375" style="25" bestFit="1" customWidth="1"/>
    <col min="1795" max="1795" width="18.375" style="25" bestFit="1" customWidth="1"/>
    <col min="1796" max="1796" width="15.875" style="25" bestFit="1" customWidth="1"/>
    <col min="1797" max="1797" width="13.125" style="25" customWidth="1"/>
    <col min="1798" max="1798" width="10.75" style="25" bestFit="1" customWidth="1"/>
    <col min="1799" max="1799" width="40.375" style="25" customWidth="1"/>
    <col min="1800" max="1800" width="9" style="25"/>
    <col min="1801" max="1801" width="13.375" style="25" customWidth="1"/>
    <col min="1802" max="2048" width="9" style="25"/>
    <col min="2049" max="2049" width="16.875" style="25" bestFit="1" customWidth="1"/>
    <col min="2050" max="2050" width="17.375" style="25" bestFit="1" customWidth="1"/>
    <col min="2051" max="2051" width="18.375" style="25" bestFit="1" customWidth="1"/>
    <col min="2052" max="2052" width="15.875" style="25" bestFit="1" customWidth="1"/>
    <col min="2053" max="2053" width="13.125" style="25" customWidth="1"/>
    <col min="2054" max="2054" width="10.75" style="25" bestFit="1" customWidth="1"/>
    <col min="2055" max="2055" width="40.375" style="25" customWidth="1"/>
    <col min="2056" max="2056" width="9" style="25"/>
    <col min="2057" max="2057" width="13.375" style="25" customWidth="1"/>
    <col min="2058" max="2304" width="9" style="25"/>
    <col min="2305" max="2305" width="16.875" style="25" bestFit="1" customWidth="1"/>
    <col min="2306" max="2306" width="17.375" style="25" bestFit="1" customWidth="1"/>
    <col min="2307" max="2307" width="18.375" style="25" bestFit="1" customWidth="1"/>
    <col min="2308" max="2308" width="15.875" style="25" bestFit="1" customWidth="1"/>
    <col min="2309" max="2309" width="13.125" style="25" customWidth="1"/>
    <col min="2310" max="2310" width="10.75" style="25" bestFit="1" customWidth="1"/>
    <col min="2311" max="2311" width="40.375" style="25" customWidth="1"/>
    <col min="2312" max="2312" width="9" style="25"/>
    <col min="2313" max="2313" width="13.375" style="25" customWidth="1"/>
    <col min="2314" max="2560" width="9" style="25"/>
    <col min="2561" max="2561" width="16.875" style="25" bestFit="1" customWidth="1"/>
    <col min="2562" max="2562" width="17.375" style="25" bestFit="1" customWidth="1"/>
    <col min="2563" max="2563" width="18.375" style="25" bestFit="1" customWidth="1"/>
    <col min="2564" max="2564" width="15.875" style="25" bestFit="1" customWidth="1"/>
    <col min="2565" max="2565" width="13.125" style="25" customWidth="1"/>
    <col min="2566" max="2566" width="10.75" style="25" bestFit="1" customWidth="1"/>
    <col min="2567" max="2567" width="40.375" style="25" customWidth="1"/>
    <col min="2568" max="2568" width="9" style="25"/>
    <col min="2569" max="2569" width="13.375" style="25" customWidth="1"/>
    <col min="2570" max="2816" width="9" style="25"/>
    <col min="2817" max="2817" width="16.875" style="25" bestFit="1" customWidth="1"/>
    <col min="2818" max="2818" width="17.375" style="25" bestFit="1" customWidth="1"/>
    <col min="2819" max="2819" width="18.375" style="25" bestFit="1" customWidth="1"/>
    <col min="2820" max="2820" width="15.875" style="25" bestFit="1" customWidth="1"/>
    <col min="2821" max="2821" width="13.125" style="25" customWidth="1"/>
    <col min="2822" max="2822" width="10.75" style="25" bestFit="1" customWidth="1"/>
    <col min="2823" max="2823" width="40.375" style="25" customWidth="1"/>
    <col min="2824" max="2824" width="9" style="25"/>
    <col min="2825" max="2825" width="13.375" style="25" customWidth="1"/>
    <col min="2826" max="3072" width="9" style="25"/>
    <col min="3073" max="3073" width="16.875" style="25" bestFit="1" customWidth="1"/>
    <col min="3074" max="3074" width="17.375" style="25" bestFit="1" customWidth="1"/>
    <col min="3075" max="3075" width="18.375" style="25" bestFit="1" customWidth="1"/>
    <col min="3076" max="3076" width="15.875" style="25" bestFit="1" customWidth="1"/>
    <col min="3077" max="3077" width="13.125" style="25" customWidth="1"/>
    <col min="3078" max="3078" width="10.75" style="25" bestFit="1" customWidth="1"/>
    <col min="3079" max="3079" width="40.375" style="25" customWidth="1"/>
    <col min="3080" max="3080" width="9" style="25"/>
    <col min="3081" max="3081" width="13.375" style="25" customWidth="1"/>
    <col min="3082" max="3328" width="9" style="25"/>
    <col min="3329" max="3329" width="16.875" style="25" bestFit="1" customWidth="1"/>
    <col min="3330" max="3330" width="17.375" style="25" bestFit="1" customWidth="1"/>
    <col min="3331" max="3331" width="18.375" style="25" bestFit="1" customWidth="1"/>
    <col min="3332" max="3332" width="15.875" style="25" bestFit="1" customWidth="1"/>
    <col min="3333" max="3333" width="13.125" style="25" customWidth="1"/>
    <col min="3334" max="3334" width="10.75" style="25" bestFit="1" customWidth="1"/>
    <col min="3335" max="3335" width="40.375" style="25" customWidth="1"/>
    <col min="3336" max="3336" width="9" style="25"/>
    <col min="3337" max="3337" width="13.375" style="25" customWidth="1"/>
    <col min="3338" max="3584" width="9" style="25"/>
    <col min="3585" max="3585" width="16.875" style="25" bestFit="1" customWidth="1"/>
    <col min="3586" max="3586" width="17.375" style="25" bestFit="1" customWidth="1"/>
    <col min="3587" max="3587" width="18.375" style="25" bestFit="1" customWidth="1"/>
    <col min="3588" max="3588" width="15.875" style="25" bestFit="1" customWidth="1"/>
    <col min="3589" max="3589" width="13.125" style="25" customWidth="1"/>
    <col min="3590" max="3590" width="10.75" style="25" bestFit="1" customWidth="1"/>
    <col min="3591" max="3591" width="40.375" style="25" customWidth="1"/>
    <col min="3592" max="3592" width="9" style="25"/>
    <col min="3593" max="3593" width="13.375" style="25" customWidth="1"/>
    <col min="3594" max="3840" width="9" style="25"/>
    <col min="3841" max="3841" width="16.875" style="25" bestFit="1" customWidth="1"/>
    <col min="3842" max="3842" width="17.375" style="25" bestFit="1" customWidth="1"/>
    <col min="3843" max="3843" width="18.375" style="25" bestFit="1" customWidth="1"/>
    <col min="3844" max="3844" width="15.875" style="25" bestFit="1" customWidth="1"/>
    <col min="3845" max="3845" width="13.125" style="25" customWidth="1"/>
    <col min="3846" max="3846" width="10.75" style="25" bestFit="1" customWidth="1"/>
    <col min="3847" max="3847" width="40.375" style="25" customWidth="1"/>
    <col min="3848" max="3848" width="9" style="25"/>
    <col min="3849" max="3849" width="13.375" style="25" customWidth="1"/>
    <col min="3850" max="4096" width="9" style="25"/>
    <col min="4097" max="4097" width="16.875" style="25" bestFit="1" customWidth="1"/>
    <col min="4098" max="4098" width="17.375" style="25" bestFit="1" customWidth="1"/>
    <col min="4099" max="4099" width="18.375" style="25" bestFit="1" customWidth="1"/>
    <col min="4100" max="4100" width="15.875" style="25" bestFit="1" customWidth="1"/>
    <col min="4101" max="4101" width="13.125" style="25" customWidth="1"/>
    <col min="4102" max="4102" width="10.75" style="25" bestFit="1" customWidth="1"/>
    <col min="4103" max="4103" width="40.375" style="25" customWidth="1"/>
    <col min="4104" max="4104" width="9" style="25"/>
    <col min="4105" max="4105" width="13.375" style="25" customWidth="1"/>
    <col min="4106" max="4352" width="9" style="25"/>
    <col min="4353" max="4353" width="16.875" style="25" bestFit="1" customWidth="1"/>
    <col min="4354" max="4354" width="17.375" style="25" bestFit="1" customWidth="1"/>
    <col min="4355" max="4355" width="18.375" style="25" bestFit="1" customWidth="1"/>
    <col min="4356" max="4356" width="15.875" style="25" bestFit="1" customWidth="1"/>
    <col min="4357" max="4357" width="13.125" style="25" customWidth="1"/>
    <col min="4358" max="4358" width="10.75" style="25" bestFit="1" customWidth="1"/>
    <col min="4359" max="4359" width="40.375" style="25" customWidth="1"/>
    <col min="4360" max="4360" width="9" style="25"/>
    <col min="4361" max="4361" width="13.375" style="25" customWidth="1"/>
    <col min="4362" max="4608" width="9" style="25"/>
    <col min="4609" max="4609" width="16.875" style="25" bestFit="1" customWidth="1"/>
    <col min="4610" max="4610" width="17.375" style="25" bestFit="1" customWidth="1"/>
    <col min="4611" max="4611" width="18.375" style="25" bestFit="1" customWidth="1"/>
    <col min="4612" max="4612" width="15.875" style="25" bestFit="1" customWidth="1"/>
    <col min="4613" max="4613" width="13.125" style="25" customWidth="1"/>
    <col min="4614" max="4614" width="10.75" style="25" bestFit="1" customWidth="1"/>
    <col min="4615" max="4615" width="40.375" style="25" customWidth="1"/>
    <col min="4616" max="4616" width="9" style="25"/>
    <col min="4617" max="4617" width="13.375" style="25" customWidth="1"/>
    <col min="4618" max="4864" width="9" style="25"/>
    <col min="4865" max="4865" width="16.875" style="25" bestFit="1" customWidth="1"/>
    <col min="4866" max="4866" width="17.375" style="25" bestFit="1" customWidth="1"/>
    <col min="4867" max="4867" width="18.375" style="25" bestFit="1" customWidth="1"/>
    <col min="4868" max="4868" width="15.875" style="25" bestFit="1" customWidth="1"/>
    <col min="4869" max="4869" width="13.125" style="25" customWidth="1"/>
    <col min="4870" max="4870" width="10.75" style="25" bestFit="1" customWidth="1"/>
    <col min="4871" max="4871" width="40.375" style="25" customWidth="1"/>
    <col min="4872" max="4872" width="9" style="25"/>
    <col min="4873" max="4873" width="13.375" style="25" customWidth="1"/>
    <col min="4874" max="5120" width="9" style="25"/>
    <col min="5121" max="5121" width="16.875" style="25" bestFit="1" customWidth="1"/>
    <col min="5122" max="5122" width="17.375" style="25" bestFit="1" customWidth="1"/>
    <col min="5123" max="5123" width="18.375" style="25" bestFit="1" customWidth="1"/>
    <col min="5124" max="5124" width="15.875" style="25" bestFit="1" customWidth="1"/>
    <col min="5125" max="5125" width="13.125" style="25" customWidth="1"/>
    <col min="5126" max="5126" width="10.75" style="25" bestFit="1" customWidth="1"/>
    <col min="5127" max="5127" width="40.375" style="25" customWidth="1"/>
    <col min="5128" max="5128" width="9" style="25"/>
    <col min="5129" max="5129" width="13.375" style="25" customWidth="1"/>
    <col min="5130" max="5376" width="9" style="25"/>
    <col min="5377" max="5377" width="16.875" style="25" bestFit="1" customWidth="1"/>
    <col min="5378" max="5378" width="17.375" style="25" bestFit="1" customWidth="1"/>
    <col min="5379" max="5379" width="18.375" style="25" bestFit="1" customWidth="1"/>
    <col min="5380" max="5380" width="15.875" style="25" bestFit="1" customWidth="1"/>
    <col min="5381" max="5381" width="13.125" style="25" customWidth="1"/>
    <col min="5382" max="5382" width="10.75" style="25" bestFit="1" customWidth="1"/>
    <col min="5383" max="5383" width="40.375" style="25" customWidth="1"/>
    <col min="5384" max="5384" width="9" style="25"/>
    <col min="5385" max="5385" width="13.375" style="25" customWidth="1"/>
    <col min="5386" max="5632" width="9" style="25"/>
    <col min="5633" max="5633" width="16.875" style="25" bestFit="1" customWidth="1"/>
    <col min="5634" max="5634" width="17.375" style="25" bestFit="1" customWidth="1"/>
    <col min="5635" max="5635" width="18.375" style="25" bestFit="1" customWidth="1"/>
    <col min="5636" max="5636" width="15.875" style="25" bestFit="1" customWidth="1"/>
    <col min="5637" max="5637" width="13.125" style="25" customWidth="1"/>
    <col min="5638" max="5638" width="10.75" style="25" bestFit="1" customWidth="1"/>
    <col min="5639" max="5639" width="40.375" style="25" customWidth="1"/>
    <col min="5640" max="5640" width="9" style="25"/>
    <col min="5641" max="5641" width="13.375" style="25" customWidth="1"/>
    <col min="5642" max="5888" width="9" style="25"/>
    <col min="5889" max="5889" width="16.875" style="25" bestFit="1" customWidth="1"/>
    <col min="5890" max="5890" width="17.375" style="25" bestFit="1" customWidth="1"/>
    <col min="5891" max="5891" width="18.375" style="25" bestFit="1" customWidth="1"/>
    <col min="5892" max="5892" width="15.875" style="25" bestFit="1" customWidth="1"/>
    <col min="5893" max="5893" width="13.125" style="25" customWidth="1"/>
    <col min="5894" max="5894" width="10.75" style="25" bestFit="1" customWidth="1"/>
    <col min="5895" max="5895" width="40.375" style="25" customWidth="1"/>
    <col min="5896" max="5896" width="9" style="25"/>
    <col min="5897" max="5897" width="13.375" style="25" customWidth="1"/>
    <col min="5898" max="6144" width="9" style="25"/>
    <col min="6145" max="6145" width="16.875" style="25" bestFit="1" customWidth="1"/>
    <col min="6146" max="6146" width="17.375" style="25" bestFit="1" customWidth="1"/>
    <col min="6147" max="6147" width="18.375" style="25" bestFit="1" customWidth="1"/>
    <col min="6148" max="6148" width="15.875" style="25" bestFit="1" customWidth="1"/>
    <col min="6149" max="6149" width="13.125" style="25" customWidth="1"/>
    <col min="6150" max="6150" width="10.75" style="25" bestFit="1" customWidth="1"/>
    <col min="6151" max="6151" width="40.375" style="25" customWidth="1"/>
    <col min="6152" max="6152" width="9" style="25"/>
    <col min="6153" max="6153" width="13.375" style="25" customWidth="1"/>
    <col min="6154" max="6400" width="9" style="25"/>
    <col min="6401" max="6401" width="16.875" style="25" bestFit="1" customWidth="1"/>
    <col min="6402" max="6402" width="17.375" style="25" bestFit="1" customWidth="1"/>
    <col min="6403" max="6403" width="18.375" style="25" bestFit="1" customWidth="1"/>
    <col min="6404" max="6404" width="15.875" style="25" bestFit="1" customWidth="1"/>
    <col min="6405" max="6405" width="13.125" style="25" customWidth="1"/>
    <col min="6406" max="6406" width="10.75" style="25" bestFit="1" customWidth="1"/>
    <col min="6407" max="6407" width="40.375" style="25" customWidth="1"/>
    <col min="6408" max="6408" width="9" style="25"/>
    <col min="6409" max="6409" width="13.375" style="25" customWidth="1"/>
    <col min="6410" max="6656" width="9" style="25"/>
    <col min="6657" max="6657" width="16.875" style="25" bestFit="1" customWidth="1"/>
    <col min="6658" max="6658" width="17.375" style="25" bestFit="1" customWidth="1"/>
    <col min="6659" max="6659" width="18.375" style="25" bestFit="1" customWidth="1"/>
    <col min="6660" max="6660" width="15.875" style="25" bestFit="1" customWidth="1"/>
    <col min="6661" max="6661" width="13.125" style="25" customWidth="1"/>
    <col min="6662" max="6662" width="10.75" style="25" bestFit="1" customWidth="1"/>
    <col min="6663" max="6663" width="40.375" style="25" customWidth="1"/>
    <col min="6664" max="6664" width="9" style="25"/>
    <col min="6665" max="6665" width="13.375" style="25" customWidth="1"/>
    <col min="6666" max="6912" width="9" style="25"/>
    <col min="6913" max="6913" width="16.875" style="25" bestFit="1" customWidth="1"/>
    <col min="6914" max="6914" width="17.375" style="25" bestFit="1" customWidth="1"/>
    <col min="6915" max="6915" width="18.375" style="25" bestFit="1" customWidth="1"/>
    <col min="6916" max="6916" width="15.875" style="25" bestFit="1" customWidth="1"/>
    <col min="6917" max="6917" width="13.125" style="25" customWidth="1"/>
    <col min="6918" max="6918" width="10.75" style="25" bestFit="1" customWidth="1"/>
    <col min="6919" max="6919" width="40.375" style="25" customWidth="1"/>
    <col min="6920" max="6920" width="9" style="25"/>
    <col min="6921" max="6921" width="13.375" style="25" customWidth="1"/>
    <col min="6922" max="7168" width="9" style="25"/>
    <col min="7169" max="7169" width="16.875" style="25" bestFit="1" customWidth="1"/>
    <col min="7170" max="7170" width="17.375" style="25" bestFit="1" customWidth="1"/>
    <col min="7171" max="7171" width="18.375" style="25" bestFit="1" customWidth="1"/>
    <col min="7172" max="7172" width="15.875" style="25" bestFit="1" customWidth="1"/>
    <col min="7173" max="7173" width="13.125" style="25" customWidth="1"/>
    <col min="7174" max="7174" width="10.75" style="25" bestFit="1" customWidth="1"/>
    <col min="7175" max="7175" width="40.375" style="25" customWidth="1"/>
    <col min="7176" max="7176" width="9" style="25"/>
    <col min="7177" max="7177" width="13.375" style="25" customWidth="1"/>
    <col min="7178" max="7424" width="9" style="25"/>
    <col min="7425" max="7425" width="16.875" style="25" bestFit="1" customWidth="1"/>
    <col min="7426" max="7426" width="17.375" style="25" bestFit="1" customWidth="1"/>
    <col min="7427" max="7427" width="18.375" style="25" bestFit="1" customWidth="1"/>
    <col min="7428" max="7428" width="15.875" style="25" bestFit="1" customWidth="1"/>
    <col min="7429" max="7429" width="13.125" style="25" customWidth="1"/>
    <col min="7430" max="7430" width="10.75" style="25" bestFit="1" customWidth="1"/>
    <col min="7431" max="7431" width="40.375" style="25" customWidth="1"/>
    <col min="7432" max="7432" width="9" style="25"/>
    <col min="7433" max="7433" width="13.375" style="25" customWidth="1"/>
    <col min="7434" max="7680" width="9" style="25"/>
    <col min="7681" max="7681" width="16.875" style="25" bestFit="1" customWidth="1"/>
    <col min="7682" max="7682" width="17.375" style="25" bestFit="1" customWidth="1"/>
    <col min="7683" max="7683" width="18.375" style="25" bestFit="1" customWidth="1"/>
    <col min="7684" max="7684" width="15.875" style="25" bestFit="1" customWidth="1"/>
    <col min="7685" max="7685" width="13.125" style="25" customWidth="1"/>
    <col min="7686" max="7686" width="10.75" style="25" bestFit="1" customWidth="1"/>
    <col min="7687" max="7687" width="40.375" style="25" customWidth="1"/>
    <col min="7688" max="7688" width="9" style="25"/>
    <col min="7689" max="7689" width="13.375" style="25" customWidth="1"/>
    <col min="7690" max="7936" width="9" style="25"/>
    <col min="7937" max="7937" width="16.875" style="25" bestFit="1" customWidth="1"/>
    <col min="7938" max="7938" width="17.375" style="25" bestFit="1" customWidth="1"/>
    <col min="7939" max="7939" width="18.375" style="25" bestFit="1" customWidth="1"/>
    <col min="7940" max="7940" width="15.875" style="25" bestFit="1" customWidth="1"/>
    <col min="7941" max="7941" width="13.125" style="25" customWidth="1"/>
    <col min="7942" max="7942" width="10.75" style="25" bestFit="1" customWidth="1"/>
    <col min="7943" max="7943" width="40.375" style="25" customWidth="1"/>
    <col min="7944" max="7944" width="9" style="25"/>
    <col min="7945" max="7945" width="13.375" style="25" customWidth="1"/>
    <col min="7946" max="8192" width="9" style="25"/>
    <col min="8193" max="8193" width="16.875" style="25" bestFit="1" customWidth="1"/>
    <col min="8194" max="8194" width="17.375" style="25" bestFit="1" customWidth="1"/>
    <col min="8195" max="8195" width="18.375" style="25" bestFit="1" customWidth="1"/>
    <col min="8196" max="8196" width="15.875" style="25" bestFit="1" customWidth="1"/>
    <col min="8197" max="8197" width="13.125" style="25" customWidth="1"/>
    <col min="8198" max="8198" width="10.75" style="25" bestFit="1" customWidth="1"/>
    <col min="8199" max="8199" width="40.375" style="25" customWidth="1"/>
    <col min="8200" max="8200" width="9" style="25"/>
    <col min="8201" max="8201" width="13.375" style="25" customWidth="1"/>
    <col min="8202" max="8448" width="9" style="25"/>
    <col min="8449" max="8449" width="16.875" style="25" bestFit="1" customWidth="1"/>
    <col min="8450" max="8450" width="17.375" style="25" bestFit="1" customWidth="1"/>
    <col min="8451" max="8451" width="18.375" style="25" bestFit="1" customWidth="1"/>
    <col min="8452" max="8452" width="15.875" style="25" bestFit="1" customWidth="1"/>
    <col min="8453" max="8453" width="13.125" style="25" customWidth="1"/>
    <col min="8454" max="8454" width="10.75" style="25" bestFit="1" customWidth="1"/>
    <col min="8455" max="8455" width="40.375" style="25" customWidth="1"/>
    <col min="8456" max="8456" width="9" style="25"/>
    <col min="8457" max="8457" width="13.375" style="25" customWidth="1"/>
    <col min="8458" max="8704" width="9" style="25"/>
    <col min="8705" max="8705" width="16.875" style="25" bestFit="1" customWidth="1"/>
    <col min="8706" max="8706" width="17.375" style="25" bestFit="1" customWidth="1"/>
    <col min="8707" max="8707" width="18.375" style="25" bestFit="1" customWidth="1"/>
    <col min="8708" max="8708" width="15.875" style="25" bestFit="1" customWidth="1"/>
    <col min="8709" max="8709" width="13.125" style="25" customWidth="1"/>
    <col min="8710" max="8710" width="10.75" style="25" bestFit="1" customWidth="1"/>
    <col min="8711" max="8711" width="40.375" style="25" customWidth="1"/>
    <col min="8712" max="8712" width="9" style="25"/>
    <col min="8713" max="8713" width="13.375" style="25" customWidth="1"/>
    <col min="8714" max="8960" width="9" style="25"/>
    <col min="8961" max="8961" width="16.875" style="25" bestFit="1" customWidth="1"/>
    <col min="8962" max="8962" width="17.375" style="25" bestFit="1" customWidth="1"/>
    <col min="8963" max="8963" width="18.375" style="25" bestFit="1" customWidth="1"/>
    <col min="8964" max="8964" width="15.875" style="25" bestFit="1" customWidth="1"/>
    <col min="8965" max="8965" width="13.125" style="25" customWidth="1"/>
    <col min="8966" max="8966" width="10.75" style="25" bestFit="1" customWidth="1"/>
    <col min="8967" max="8967" width="40.375" style="25" customWidth="1"/>
    <col min="8968" max="8968" width="9" style="25"/>
    <col min="8969" max="8969" width="13.375" style="25" customWidth="1"/>
    <col min="8970" max="9216" width="9" style="25"/>
    <col min="9217" max="9217" width="16.875" style="25" bestFit="1" customWidth="1"/>
    <col min="9218" max="9218" width="17.375" style="25" bestFit="1" customWidth="1"/>
    <col min="9219" max="9219" width="18.375" style="25" bestFit="1" customWidth="1"/>
    <col min="9220" max="9220" width="15.875" style="25" bestFit="1" customWidth="1"/>
    <col min="9221" max="9221" width="13.125" style="25" customWidth="1"/>
    <col min="9222" max="9222" width="10.75" style="25" bestFit="1" customWidth="1"/>
    <col min="9223" max="9223" width="40.375" style="25" customWidth="1"/>
    <col min="9224" max="9224" width="9" style="25"/>
    <col min="9225" max="9225" width="13.375" style="25" customWidth="1"/>
    <col min="9226" max="9472" width="9" style="25"/>
    <col min="9473" max="9473" width="16.875" style="25" bestFit="1" customWidth="1"/>
    <col min="9474" max="9474" width="17.375" style="25" bestFit="1" customWidth="1"/>
    <col min="9475" max="9475" width="18.375" style="25" bestFit="1" customWidth="1"/>
    <col min="9476" max="9476" width="15.875" style="25" bestFit="1" customWidth="1"/>
    <col min="9477" max="9477" width="13.125" style="25" customWidth="1"/>
    <col min="9478" max="9478" width="10.75" style="25" bestFit="1" customWidth="1"/>
    <col min="9479" max="9479" width="40.375" style="25" customWidth="1"/>
    <col min="9480" max="9480" width="9" style="25"/>
    <col min="9481" max="9481" width="13.375" style="25" customWidth="1"/>
    <col min="9482" max="9728" width="9" style="25"/>
    <col min="9729" max="9729" width="16.875" style="25" bestFit="1" customWidth="1"/>
    <col min="9730" max="9730" width="17.375" style="25" bestFit="1" customWidth="1"/>
    <col min="9731" max="9731" width="18.375" style="25" bestFit="1" customWidth="1"/>
    <col min="9732" max="9732" width="15.875" style="25" bestFit="1" customWidth="1"/>
    <col min="9733" max="9733" width="13.125" style="25" customWidth="1"/>
    <col min="9734" max="9734" width="10.75" style="25" bestFit="1" customWidth="1"/>
    <col min="9735" max="9735" width="40.375" style="25" customWidth="1"/>
    <col min="9736" max="9736" width="9" style="25"/>
    <col min="9737" max="9737" width="13.375" style="25" customWidth="1"/>
    <col min="9738" max="9984" width="9" style="25"/>
    <col min="9985" max="9985" width="16.875" style="25" bestFit="1" customWidth="1"/>
    <col min="9986" max="9986" width="17.375" style="25" bestFit="1" customWidth="1"/>
    <col min="9987" max="9987" width="18.375" style="25" bestFit="1" customWidth="1"/>
    <col min="9988" max="9988" width="15.875" style="25" bestFit="1" customWidth="1"/>
    <col min="9989" max="9989" width="13.125" style="25" customWidth="1"/>
    <col min="9990" max="9990" width="10.75" style="25" bestFit="1" customWidth="1"/>
    <col min="9991" max="9991" width="40.375" style="25" customWidth="1"/>
    <col min="9992" max="9992" width="9" style="25"/>
    <col min="9993" max="9993" width="13.375" style="25" customWidth="1"/>
    <col min="9994" max="10240" width="9" style="25"/>
    <col min="10241" max="10241" width="16.875" style="25" bestFit="1" customWidth="1"/>
    <col min="10242" max="10242" width="17.375" style="25" bestFit="1" customWidth="1"/>
    <col min="10243" max="10243" width="18.375" style="25" bestFit="1" customWidth="1"/>
    <col min="10244" max="10244" width="15.875" style="25" bestFit="1" customWidth="1"/>
    <col min="10245" max="10245" width="13.125" style="25" customWidth="1"/>
    <col min="10246" max="10246" width="10.75" style="25" bestFit="1" customWidth="1"/>
    <col min="10247" max="10247" width="40.375" style="25" customWidth="1"/>
    <col min="10248" max="10248" width="9" style="25"/>
    <col min="10249" max="10249" width="13.375" style="25" customWidth="1"/>
    <col min="10250" max="10496" width="9" style="25"/>
    <col min="10497" max="10497" width="16.875" style="25" bestFit="1" customWidth="1"/>
    <col min="10498" max="10498" width="17.375" style="25" bestFit="1" customWidth="1"/>
    <col min="10499" max="10499" width="18.375" style="25" bestFit="1" customWidth="1"/>
    <col min="10500" max="10500" width="15.875" style="25" bestFit="1" customWidth="1"/>
    <col min="10501" max="10501" width="13.125" style="25" customWidth="1"/>
    <col min="10502" max="10502" width="10.75" style="25" bestFit="1" customWidth="1"/>
    <col min="10503" max="10503" width="40.375" style="25" customWidth="1"/>
    <col min="10504" max="10504" width="9" style="25"/>
    <col min="10505" max="10505" width="13.375" style="25" customWidth="1"/>
    <col min="10506" max="10752" width="9" style="25"/>
    <col min="10753" max="10753" width="16.875" style="25" bestFit="1" customWidth="1"/>
    <col min="10754" max="10754" width="17.375" style="25" bestFit="1" customWidth="1"/>
    <col min="10755" max="10755" width="18.375" style="25" bestFit="1" customWidth="1"/>
    <col min="10756" max="10756" width="15.875" style="25" bestFit="1" customWidth="1"/>
    <col min="10757" max="10757" width="13.125" style="25" customWidth="1"/>
    <col min="10758" max="10758" width="10.75" style="25" bestFit="1" customWidth="1"/>
    <col min="10759" max="10759" width="40.375" style="25" customWidth="1"/>
    <col min="10760" max="10760" width="9" style="25"/>
    <col min="10761" max="10761" width="13.375" style="25" customWidth="1"/>
    <col min="10762" max="11008" width="9" style="25"/>
    <col min="11009" max="11009" width="16.875" style="25" bestFit="1" customWidth="1"/>
    <col min="11010" max="11010" width="17.375" style="25" bestFit="1" customWidth="1"/>
    <col min="11011" max="11011" width="18.375" style="25" bestFit="1" customWidth="1"/>
    <col min="11012" max="11012" width="15.875" style="25" bestFit="1" customWidth="1"/>
    <col min="11013" max="11013" width="13.125" style="25" customWidth="1"/>
    <col min="11014" max="11014" width="10.75" style="25" bestFit="1" customWidth="1"/>
    <col min="11015" max="11015" width="40.375" style="25" customWidth="1"/>
    <col min="11016" max="11016" width="9" style="25"/>
    <col min="11017" max="11017" width="13.375" style="25" customWidth="1"/>
    <col min="11018" max="11264" width="9" style="25"/>
    <col min="11265" max="11265" width="16.875" style="25" bestFit="1" customWidth="1"/>
    <col min="11266" max="11266" width="17.375" style="25" bestFit="1" customWidth="1"/>
    <col min="11267" max="11267" width="18.375" style="25" bestFit="1" customWidth="1"/>
    <col min="11268" max="11268" width="15.875" style="25" bestFit="1" customWidth="1"/>
    <col min="11269" max="11269" width="13.125" style="25" customWidth="1"/>
    <col min="11270" max="11270" width="10.75" style="25" bestFit="1" customWidth="1"/>
    <col min="11271" max="11271" width="40.375" style="25" customWidth="1"/>
    <col min="11272" max="11272" width="9" style="25"/>
    <col min="11273" max="11273" width="13.375" style="25" customWidth="1"/>
    <col min="11274" max="11520" width="9" style="25"/>
    <col min="11521" max="11521" width="16.875" style="25" bestFit="1" customWidth="1"/>
    <col min="11522" max="11522" width="17.375" style="25" bestFit="1" customWidth="1"/>
    <col min="11523" max="11523" width="18.375" style="25" bestFit="1" customWidth="1"/>
    <col min="11524" max="11524" width="15.875" style="25" bestFit="1" customWidth="1"/>
    <col min="11525" max="11525" width="13.125" style="25" customWidth="1"/>
    <col min="11526" max="11526" width="10.75" style="25" bestFit="1" customWidth="1"/>
    <col min="11527" max="11527" width="40.375" style="25" customWidth="1"/>
    <col min="11528" max="11528" width="9" style="25"/>
    <col min="11529" max="11529" width="13.375" style="25" customWidth="1"/>
    <col min="11530" max="11776" width="9" style="25"/>
    <col min="11777" max="11777" width="16.875" style="25" bestFit="1" customWidth="1"/>
    <col min="11778" max="11778" width="17.375" style="25" bestFit="1" customWidth="1"/>
    <col min="11779" max="11779" width="18.375" style="25" bestFit="1" customWidth="1"/>
    <col min="11780" max="11780" width="15.875" style="25" bestFit="1" customWidth="1"/>
    <col min="11781" max="11781" width="13.125" style="25" customWidth="1"/>
    <col min="11782" max="11782" width="10.75" style="25" bestFit="1" customWidth="1"/>
    <col min="11783" max="11783" width="40.375" style="25" customWidth="1"/>
    <col min="11784" max="11784" width="9" style="25"/>
    <col min="11785" max="11785" width="13.375" style="25" customWidth="1"/>
    <col min="11786" max="12032" width="9" style="25"/>
    <col min="12033" max="12033" width="16.875" style="25" bestFit="1" customWidth="1"/>
    <col min="12034" max="12034" width="17.375" style="25" bestFit="1" customWidth="1"/>
    <col min="12035" max="12035" width="18.375" style="25" bestFit="1" customWidth="1"/>
    <col min="12036" max="12036" width="15.875" style="25" bestFit="1" customWidth="1"/>
    <col min="12037" max="12037" width="13.125" style="25" customWidth="1"/>
    <col min="12038" max="12038" width="10.75" style="25" bestFit="1" customWidth="1"/>
    <col min="12039" max="12039" width="40.375" style="25" customWidth="1"/>
    <col min="12040" max="12040" width="9" style="25"/>
    <col min="12041" max="12041" width="13.375" style="25" customWidth="1"/>
    <col min="12042" max="12288" width="9" style="25"/>
    <col min="12289" max="12289" width="16.875" style="25" bestFit="1" customWidth="1"/>
    <col min="12290" max="12290" width="17.375" style="25" bestFit="1" customWidth="1"/>
    <col min="12291" max="12291" width="18.375" style="25" bestFit="1" customWidth="1"/>
    <col min="12292" max="12292" width="15.875" style="25" bestFit="1" customWidth="1"/>
    <col min="12293" max="12293" width="13.125" style="25" customWidth="1"/>
    <col min="12294" max="12294" width="10.75" style="25" bestFit="1" customWidth="1"/>
    <col min="12295" max="12295" width="40.375" style="25" customWidth="1"/>
    <col min="12296" max="12296" width="9" style="25"/>
    <col min="12297" max="12297" width="13.375" style="25" customWidth="1"/>
    <col min="12298" max="12544" width="9" style="25"/>
    <col min="12545" max="12545" width="16.875" style="25" bestFit="1" customWidth="1"/>
    <col min="12546" max="12546" width="17.375" style="25" bestFit="1" customWidth="1"/>
    <col min="12547" max="12547" width="18.375" style="25" bestFit="1" customWidth="1"/>
    <col min="12548" max="12548" width="15.875" style="25" bestFit="1" customWidth="1"/>
    <col min="12549" max="12549" width="13.125" style="25" customWidth="1"/>
    <col min="12550" max="12550" width="10.75" style="25" bestFit="1" customWidth="1"/>
    <col min="12551" max="12551" width="40.375" style="25" customWidth="1"/>
    <col min="12552" max="12552" width="9" style="25"/>
    <col min="12553" max="12553" width="13.375" style="25" customWidth="1"/>
    <col min="12554" max="12800" width="9" style="25"/>
    <col min="12801" max="12801" width="16.875" style="25" bestFit="1" customWidth="1"/>
    <col min="12802" max="12802" width="17.375" style="25" bestFit="1" customWidth="1"/>
    <col min="12803" max="12803" width="18.375" style="25" bestFit="1" customWidth="1"/>
    <col min="12804" max="12804" width="15.875" style="25" bestFit="1" customWidth="1"/>
    <col min="12805" max="12805" width="13.125" style="25" customWidth="1"/>
    <col min="12806" max="12806" width="10.75" style="25" bestFit="1" customWidth="1"/>
    <col min="12807" max="12807" width="40.375" style="25" customWidth="1"/>
    <col min="12808" max="12808" width="9" style="25"/>
    <col min="12809" max="12809" width="13.375" style="25" customWidth="1"/>
    <col min="12810" max="13056" width="9" style="25"/>
    <col min="13057" max="13057" width="16.875" style="25" bestFit="1" customWidth="1"/>
    <col min="13058" max="13058" width="17.375" style="25" bestFit="1" customWidth="1"/>
    <col min="13059" max="13059" width="18.375" style="25" bestFit="1" customWidth="1"/>
    <col min="13060" max="13060" width="15.875" style="25" bestFit="1" customWidth="1"/>
    <col min="13061" max="13061" width="13.125" style="25" customWidth="1"/>
    <col min="13062" max="13062" width="10.75" style="25" bestFit="1" customWidth="1"/>
    <col min="13063" max="13063" width="40.375" style="25" customWidth="1"/>
    <col min="13064" max="13064" width="9" style="25"/>
    <col min="13065" max="13065" width="13.375" style="25" customWidth="1"/>
    <col min="13066" max="13312" width="9" style="25"/>
    <col min="13313" max="13313" width="16.875" style="25" bestFit="1" customWidth="1"/>
    <col min="13314" max="13314" width="17.375" style="25" bestFit="1" customWidth="1"/>
    <col min="13315" max="13315" width="18.375" style="25" bestFit="1" customWidth="1"/>
    <col min="13316" max="13316" width="15.875" style="25" bestFit="1" customWidth="1"/>
    <col min="13317" max="13317" width="13.125" style="25" customWidth="1"/>
    <col min="13318" max="13318" width="10.75" style="25" bestFit="1" customWidth="1"/>
    <col min="13319" max="13319" width="40.375" style="25" customWidth="1"/>
    <col min="13320" max="13320" width="9" style="25"/>
    <col min="13321" max="13321" width="13.375" style="25" customWidth="1"/>
    <col min="13322" max="13568" width="9" style="25"/>
    <col min="13569" max="13569" width="16.875" style="25" bestFit="1" customWidth="1"/>
    <col min="13570" max="13570" width="17.375" style="25" bestFit="1" customWidth="1"/>
    <col min="13571" max="13571" width="18.375" style="25" bestFit="1" customWidth="1"/>
    <col min="13572" max="13572" width="15.875" style="25" bestFit="1" customWidth="1"/>
    <col min="13573" max="13573" width="13.125" style="25" customWidth="1"/>
    <col min="13574" max="13574" width="10.75" style="25" bestFit="1" customWidth="1"/>
    <col min="13575" max="13575" width="40.375" style="25" customWidth="1"/>
    <col min="13576" max="13576" width="9" style="25"/>
    <col min="13577" max="13577" width="13.375" style="25" customWidth="1"/>
    <col min="13578" max="13824" width="9" style="25"/>
    <col min="13825" max="13825" width="16.875" style="25" bestFit="1" customWidth="1"/>
    <col min="13826" max="13826" width="17.375" style="25" bestFit="1" customWidth="1"/>
    <col min="13827" max="13827" width="18.375" style="25" bestFit="1" customWidth="1"/>
    <col min="13828" max="13828" width="15.875" style="25" bestFit="1" customWidth="1"/>
    <col min="13829" max="13829" width="13.125" style="25" customWidth="1"/>
    <col min="13830" max="13830" width="10.75" style="25" bestFit="1" customWidth="1"/>
    <col min="13831" max="13831" width="40.375" style="25" customWidth="1"/>
    <col min="13832" max="13832" width="9" style="25"/>
    <col min="13833" max="13833" width="13.375" style="25" customWidth="1"/>
    <col min="13834" max="14080" width="9" style="25"/>
    <col min="14081" max="14081" width="16.875" style="25" bestFit="1" customWidth="1"/>
    <col min="14082" max="14082" width="17.375" style="25" bestFit="1" customWidth="1"/>
    <col min="14083" max="14083" width="18.375" style="25" bestFit="1" customWidth="1"/>
    <col min="14084" max="14084" width="15.875" style="25" bestFit="1" customWidth="1"/>
    <col min="14085" max="14085" width="13.125" style="25" customWidth="1"/>
    <col min="14086" max="14086" width="10.75" style="25" bestFit="1" customWidth="1"/>
    <col min="14087" max="14087" width="40.375" style="25" customWidth="1"/>
    <col min="14088" max="14088" width="9" style="25"/>
    <col min="14089" max="14089" width="13.375" style="25" customWidth="1"/>
    <col min="14090" max="14336" width="9" style="25"/>
    <col min="14337" max="14337" width="16.875" style="25" bestFit="1" customWidth="1"/>
    <col min="14338" max="14338" width="17.375" style="25" bestFit="1" customWidth="1"/>
    <col min="14339" max="14339" width="18.375" style="25" bestFit="1" customWidth="1"/>
    <col min="14340" max="14340" width="15.875" style="25" bestFit="1" customWidth="1"/>
    <col min="14341" max="14341" width="13.125" style="25" customWidth="1"/>
    <col min="14342" max="14342" width="10.75" style="25" bestFit="1" customWidth="1"/>
    <col min="14343" max="14343" width="40.375" style="25" customWidth="1"/>
    <col min="14344" max="14344" width="9" style="25"/>
    <col min="14345" max="14345" width="13.375" style="25" customWidth="1"/>
    <col min="14346" max="14592" width="9" style="25"/>
    <col min="14593" max="14593" width="16.875" style="25" bestFit="1" customWidth="1"/>
    <col min="14594" max="14594" width="17.375" style="25" bestFit="1" customWidth="1"/>
    <col min="14595" max="14595" width="18.375" style="25" bestFit="1" customWidth="1"/>
    <col min="14596" max="14596" width="15.875" style="25" bestFit="1" customWidth="1"/>
    <col min="14597" max="14597" width="13.125" style="25" customWidth="1"/>
    <col min="14598" max="14598" width="10.75" style="25" bestFit="1" customWidth="1"/>
    <col min="14599" max="14599" width="40.375" style="25" customWidth="1"/>
    <col min="14600" max="14600" width="9" style="25"/>
    <col min="14601" max="14601" width="13.375" style="25" customWidth="1"/>
    <col min="14602" max="14848" width="9" style="25"/>
    <col min="14849" max="14849" width="16.875" style="25" bestFit="1" customWidth="1"/>
    <col min="14850" max="14850" width="17.375" style="25" bestFit="1" customWidth="1"/>
    <col min="14851" max="14851" width="18.375" style="25" bestFit="1" customWidth="1"/>
    <col min="14852" max="14852" width="15.875" style="25" bestFit="1" customWidth="1"/>
    <col min="14853" max="14853" width="13.125" style="25" customWidth="1"/>
    <col min="14854" max="14854" width="10.75" style="25" bestFit="1" customWidth="1"/>
    <col min="14855" max="14855" width="40.375" style="25" customWidth="1"/>
    <col min="14856" max="14856" width="9" style="25"/>
    <col min="14857" max="14857" width="13.375" style="25" customWidth="1"/>
    <col min="14858" max="15104" width="9" style="25"/>
    <col min="15105" max="15105" width="16.875" style="25" bestFit="1" customWidth="1"/>
    <col min="15106" max="15106" width="17.375" style="25" bestFit="1" customWidth="1"/>
    <col min="15107" max="15107" width="18.375" style="25" bestFit="1" customWidth="1"/>
    <col min="15108" max="15108" width="15.875" style="25" bestFit="1" customWidth="1"/>
    <col min="15109" max="15109" width="13.125" style="25" customWidth="1"/>
    <col min="15110" max="15110" width="10.75" style="25" bestFit="1" customWidth="1"/>
    <col min="15111" max="15111" width="40.375" style="25" customWidth="1"/>
    <col min="15112" max="15112" width="9" style="25"/>
    <col min="15113" max="15113" width="13.375" style="25" customWidth="1"/>
    <col min="15114" max="15360" width="9" style="25"/>
    <col min="15361" max="15361" width="16.875" style="25" bestFit="1" customWidth="1"/>
    <col min="15362" max="15362" width="17.375" style="25" bestFit="1" customWidth="1"/>
    <col min="15363" max="15363" width="18.375" style="25" bestFit="1" customWidth="1"/>
    <col min="15364" max="15364" width="15.875" style="25" bestFit="1" customWidth="1"/>
    <col min="15365" max="15365" width="13.125" style="25" customWidth="1"/>
    <col min="15366" max="15366" width="10.75" style="25" bestFit="1" customWidth="1"/>
    <col min="15367" max="15367" width="40.375" style="25" customWidth="1"/>
    <col min="15368" max="15368" width="9" style="25"/>
    <col min="15369" max="15369" width="13.375" style="25" customWidth="1"/>
    <col min="15370" max="15616" width="9" style="25"/>
    <col min="15617" max="15617" width="16.875" style="25" bestFit="1" customWidth="1"/>
    <col min="15618" max="15618" width="17.375" style="25" bestFit="1" customWidth="1"/>
    <col min="15619" max="15619" width="18.375" style="25" bestFit="1" customWidth="1"/>
    <col min="15620" max="15620" width="15.875" style="25" bestFit="1" customWidth="1"/>
    <col min="15621" max="15621" width="13.125" style="25" customWidth="1"/>
    <col min="15622" max="15622" width="10.75" style="25" bestFit="1" customWidth="1"/>
    <col min="15623" max="15623" width="40.375" style="25" customWidth="1"/>
    <col min="15624" max="15624" width="9" style="25"/>
    <col min="15625" max="15625" width="13.375" style="25" customWidth="1"/>
    <col min="15626" max="15872" width="9" style="25"/>
    <col min="15873" max="15873" width="16.875" style="25" bestFit="1" customWidth="1"/>
    <col min="15874" max="15874" width="17.375" style="25" bestFit="1" customWidth="1"/>
    <col min="15875" max="15875" width="18.375" style="25" bestFit="1" customWidth="1"/>
    <col min="15876" max="15876" width="15.875" style="25" bestFit="1" customWidth="1"/>
    <col min="15877" max="15877" width="13.125" style="25" customWidth="1"/>
    <col min="15878" max="15878" width="10.75" style="25" bestFit="1" customWidth="1"/>
    <col min="15879" max="15879" width="40.375" style="25" customWidth="1"/>
    <col min="15880" max="15880" width="9" style="25"/>
    <col min="15881" max="15881" width="13.375" style="25" customWidth="1"/>
    <col min="15882" max="16128" width="9" style="25"/>
    <col min="16129" max="16129" width="16.875" style="25" bestFit="1" customWidth="1"/>
    <col min="16130" max="16130" width="17.375" style="25" bestFit="1" customWidth="1"/>
    <col min="16131" max="16131" width="18.375" style="25" bestFit="1" customWidth="1"/>
    <col min="16132" max="16132" width="15.875" style="25" bestFit="1" customWidth="1"/>
    <col min="16133" max="16133" width="13.125" style="25" customWidth="1"/>
    <col min="16134" max="16134" width="10.75" style="25" bestFit="1" customWidth="1"/>
    <col min="16135" max="16135" width="40.375" style="25" customWidth="1"/>
    <col min="16136" max="16136" width="9" style="25"/>
    <col min="16137" max="16137" width="13.375" style="25" customWidth="1"/>
    <col min="16138" max="16384" width="9" style="25"/>
  </cols>
  <sheetData>
    <row r="1" spans="1:9" ht="15.75">
      <c r="A1" s="35" t="s">
        <v>1171</v>
      </c>
      <c r="B1" s="35"/>
      <c r="C1" s="35"/>
      <c r="D1" s="35"/>
      <c r="E1" s="35"/>
      <c r="F1" s="35"/>
      <c r="G1" s="35"/>
      <c r="H1" s="35"/>
      <c r="I1" s="35"/>
    </row>
    <row r="2" spans="1:9" ht="49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7.5">
      <c r="A3" s="26" t="s">
        <v>1172</v>
      </c>
      <c r="B3" s="27">
        <v>120000</v>
      </c>
      <c r="C3" s="27"/>
      <c r="D3" s="27">
        <f>B3+C3</f>
        <v>120000</v>
      </c>
      <c r="E3" s="27" t="s">
        <v>10</v>
      </c>
      <c r="F3" s="26" t="s">
        <v>1173</v>
      </c>
      <c r="G3" s="28" t="s">
        <v>1174</v>
      </c>
      <c r="H3" s="32">
        <v>553</v>
      </c>
      <c r="I3" s="26"/>
    </row>
    <row r="4" spans="1:9" ht="30">
      <c r="A4" s="26" t="s">
        <v>1128</v>
      </c>
      <c r="B4" s="27">
        <v>8000</v>
      </c>
      <c r="C4" s="27"/>
      <c r="D4" s="27">
        <f t="shared" ref="D4:D52" si="0">B4+C4</f>
        <v>8000</v>
      </c>
      <c r="E4" s="27" t="s">
        <v>10</v>
      </c>
      <c r="F4" s="26" t="s">
        <v>1173</v>
      </c>
      <c r="G4" s="8" t="s">
        <v>12</v>
      </c>
      <c r="H4" s="32">
        <v>369.5</v>
      </c>
      <c r="I4" s="26"/>
    </row>
    <row r="5" spans="1:9" ht="30">
      <c r="A5" s="26" t="s">
        <v>1125</v>
      </c>
      <c r="B5" s="27">
        <v>50000</v>
      </c>
      <c r="C5" s="27"/>
      <c r="D5" s="27">
        <f t="shared" si="0"/>
        <v>50000</v>
      </c>
      <c r="E5" s="27" t="s">
        <v>10</v>
      </c>
      <c r="F5" s="26" t="s">
        <v>1173</v>
      </c>
      <c r="G5" s="8" t="s">
        <v>12</v>
      </c>
      <c r="H5" s="32">
        <v>177.5</v>
      </c>
      <c r="I5" s="26"/>
    </row>
    <row r="6" spans="1:9" ht="30">
      <c r="A6" s="26" t="s">
        <v>1135</v>
      </c>
      <c r="B6" s="27">
        <v>96500</v>
      </c>
      <c r="C6" s="27"/>
      <c r="D6" s="27">
        <f t="shared" si="0"/>
        <v>96500</v>
      </c>
      <c r="E6" s="27" t="s">
        <v>10</v>
      </c>
      <c r="F6" s="26" t="s">
        <v>1173</v>
      </c>
      <c r="G6" s="29" t="s">
        <v>23</v>
      </c>
      <c r="H6" s="32">
        <v>500</v>
      </c>
      <c r="I6" s="26"/>
    </row>
    <row r="7" spans="1:9" ht="30">
      <c r="A7" s="26" t="s">
        <v>1129</v>
      </c>
      <c r="B7" s="27">
        <v>97643.351406999995</v>
      </c>
      <c r="C7" s="27"/>
      <c r="D7" s="27">
        <f t="shared" si="0"/>
        <v>97643.351406999995</v>
      </c>
      <c r="E7" s="27" t="s">
        <v>10</v>
      </c>
      <c r="F7" s="26" t="s">
        <v>1173</v>
      </c>
      <c r="G7" s="8" t="s">
        <v>15</v>
      </c>
      <c r="H7" s="32">
        <v>527</v>
      </c>
      <c r="I7" s="26"/>
    </row>
    <row r="8" spans="1:9" ht="30">
      <c r="A8" s="26" t="s">
        <v>1175</v>
      </c>
      <c r="B8" s="27">
        <v>70000</v>
      </c>
      <c r="C8" s="27"/>
      <c r="D8" s="27">
        <f t="shared" si="0"/>
        <v>70000</v>
      </c>
      <c r="E8" s="27" t="s">
        <v>10</v>
      </c>
      <c r="F8" s="26" t="s">
        <v>1173</v>
      </c>
      <c r="G8" s="29" t="s">
        <v>1176</v>
      </c>
      <c r="H8" s="32">
        <v>322</v>
      </c>
      <c r="I8" s="26"/>
    </row>
    <row r="9" spans="1:9">
      <c r="A9" s="26" t="s">
        <v>1177</v>
      </c>
      <c r="B9" s="27">
        <v>154000</v>
      </c>
      <c r="C9" s="27"/>
      <c r="D9" s="27">
        <f t="shared" si="0"/>
        <v>154000</v>
      </c>
      <c r="E9" s="27" t="s">
        <v>10</v>
      </c>
      <c r="F9" s="26" t="s">
        <v>1173</v>
      </c>
      <c r="G9" s="29" t="s">
        <v>1178</v>
      </c>
      <c r="H9" s="32">
        <v>200</v>
      </c>
      <c r="I9" s="26"/>
    </row>
    <row r="10" spans="1:9">
      <c r="A10" s="26" t="s">
        <v>1130</v>
      </c>
      <c r="B10" s="27">
        <v>58724</v>
      </c>
      <c r="C10" s="27"/>
      <c r="D10" s="27">
        <f t="shared" si="0"/>
        <v>58724</v>
      </c>
      <c r="E10" s="27" t="s">
        <v>10</v>
      </c>
      <c r="F10" s="26" t="s">
        <v>1173</v>
      </c>
      <c r="G10" s="8" t="s">
        <v>17</v>
      </c>
      <c r="H10" s="32">
        <v>346.1</v>
      </c>
      <c r="I10" s="26"/>
    </row>
    <row r="11" spans="1:9" ht="30">
      <c r="A11" s="26" t="s">
        <v>1179</v>
      </c>
      <c r="B11" s="27">
        <v>58518.6</v>
      </c>
      <c r="C11" s="27"/>
      <c r="D11" s="27">
        <f t="shared" si="0"/>
        <v>58518.6</v>
      </c>
      <c r="E11" s="27" t="s">
        <v>10</v>
      </c>
      <c r="F11" s="26" t="s">
        <v>1173</v>
      </c>
      <c r="G11" s="29" t="s">
        <v>1180</v>
      </c>
      <c r="H11" s="32">
        <v>136</v>
      </c>
      <c r="I11" s="26"/>
    </row>
    <row r="12" spans="1:9" ht="30">
      <c r="A12" s="26" t="s">
        <v>1181</v>
      </c>
      <c r="B12" s="27">
        <v>82653.600000000006</v>
      </c>
      <c r="C12" s="27"/>
      <c r="D12" s="27">
        <f t="shared" si="0"/>
        <v>82653.600000000006</v>
      </c>
      <c r="E12" s="27" t="s">
        <v>10</v>
      </c>
      <c r="F12" s="26" t="s">
        <v>1173</v>
      </c>
      <c r="G12" s="29" t="s">
        <v>1182</v>
      </c>
      <c r="H12" s="32">
        <v>257</v>
      </c>
      <c r="I12" s="26"/>
    </row>
    <row r="13" spans="1:9">
      <c r="A13" s="26" t="s">
        <v>1183</v>
      </c>
      <c r="B13" s="27">
        <v>128632.77403499999</v>
      </c>
      <c r="C13" s="27"/>
      <c r="D13" s="27">
        <f t="shared" si="0"/>
        <v>128632.77403499999</v>
      </c>
      <c r="E13" s="27" t="s">
        <v>10</v>
      </c>
      <c r="F13" s="26" t="s">
        <v>1173</v>
      </c>
      <c r="G13" s="8" t="s">
        <v>19</v>
      </c>
      <c r="H13" s="32">
        <v>346.1</v>
      </c>
      <c r="I13" s="26"/>
    </row>
    <row r="14" spans="1:9" ht="30">
      <c r="A14" s="26" t="s">
        <v>1132</v>
      </c>
      <c r="B14" s="27">
        <v>198743.999721</v>
      </c>
      <c r="C14" s="27"/>
      <c r="D14" s="27">
        <f t="shared" si="0"/>
        <v>198743.999721</v>
      </c>
      <c r="E14" s="27" t="s">
        <v>10</v>
      </c>
      <c r="F14" s="26" t="s">
        <v>1173</v>
      </c>
      <c r="G14" s="8" t="s">
        <v>21</v>
      </c>
      <c r="H14" s="32">
        <v>340</v>
      </c>
      <c r="I14" s="26"/>
    </row>
    <row r="15" spans="1:9" ht="30">
      <c r="A15" s="26" t="s">
        <v>1184</v>
      </c>
      <c r="B15" s="27">
        <v>59345</v>
      </c>
      <c r="C15" s="27"/>
      <c r="D15" s="27">
        <f t="shared" si="0"/>
        <v>59345</v>
      </c>
      <c r="E15" s="27" t="s">
        <v>10</v>
      </c>
      <c r="F15" s="26" t="s">
        <v>1173</v>
      </c>
      <c r="G15" s="29" t="s">
        <v>1185</v>
      </c>
      <c r="H15" s="32">
        <v>275</v>
      </c>
      <c r="I15" s="26"/>
    </row>
    <row r="16" spans="1:9">
      <c r="A16" s="26" t="s">
        <v>1133</v>
      </c>
      <c r="B16" s="27">
        <v>45900</v>
      </c>
      <c r="C16" s="27"/>
      <c r="D16" s="27">
        <f t="shared" si="0"/>
        <v>45900</v>
      </c>
      <c r="E16" s="27" t="s">
        <v>10</v>
      </c>
      <c r="F16" s="26" t="s">
        <v>1173</v>
      </c>
      <c r="G16" s="8" t="s">
        <v>1186</v>
      </c>
      <c r="H16" s="32">
        <v>270</v>
      </c>
      <c r="I16" s="26"/>
    </row>
    <row r="17" spans="1:9" ht="37.5">
      <c r="A17" s="26" t="s">
        <v>1187</v>
      </c>
      <c r="B17" s="27">
        <v>73043</v>
      </c>
      <c r="C17" s="27"/>
      <c r="D17" s="27">
        <f t="shared" si="0"/>
        <v>73043</v>
      </c>
      <c r="E17" s="27" t="s">
        <v>10</v>
      </c>
      <c r="F17" s="26" t="s">
        <v>1173</v>
      </c>
      <c r="G17" s="28" t="s">
        <v>1188</v>
      </c>
      <c r="H17" s="32">
        <v>440</v>
      </c>
      <c r="I17" s="26"/>
    </row>
    <row r="18" spans="1:9" ht="30">
      <c r="A18" s="26" t="s">
        <v>1189</v>
      </c>
      <c r="B18" s="27">
        <v>180000</v>
      </c>
      <c r="C18" s="27"/>
      <c r="D18" s="27">
        <f t="shared" si="0"/>
        <v>180000</v>
      </c>
      <c r="E18" s="27" t="s">
        <v>10</v>
      </c>
      <c r="F18" s="26" t="s">
        <v>1173</v>
      </c>
      <c r="G18" s="8" t="s">
        <v>1190</v>
      </c>
      <c r="H18" s="32">
        <v>500</v>
      </c>
      <c r="I18" s="26"/>
    </row>
    <row r="19" spans="1:9">
      <c r="A19" s="26" t="s">
        <v>1137</v>
      </c>
      <c r="B19" s="27">
        <v>70700</v>
      </c>
      <c r="C19" s="27"/>
      <c r="D19" s="27">
        <f t="shared" si="0"/>
        <v>70700</v>
      </c>
      <c r="E19" s="27" t="s">
        <v>10</v>
      </c>
      <c r="F19" s="26" t="s">
        <v>1173</v>
      </c>
      <c r="G19" s="8" t="s">
        <v>25</v>
      </c>
      <c r="H19" s="32">
        <v>631</v>
      </c>
      <c r="I19" s="26"/>
    </row>
    <row r="20" spans="1:9" ht="30">
      <c r="A20" s="26" t="s">
        <v>1138</v>
      </c>
      <c r="B20" s="27">
        <v>58000</v>
      </c>
      <c r="C20" s="27"/>
      <c r="D20" s="27">
        <f t="shared" si="0"/>
        <v>58000</v>
      </c>
      <c r="E20" s="27" t="s">
        <v>10</v>
      </c>
      <c r="F20" s="26" t="s">
        <v>1173</v>
      </c>
      <c r="G20" s="8" t="s">
        <v>1139</v>
      </c>
      <c r="H20" s="32">
        <v>691.5</v>
      </c>
      <c r="I20" s="26"/>
    </row>
    <row r="21" spans="1:9" ht="30">
      <c r="A21" s="26" t="s">
        <v>1191</v>
      </c>
      <c r="B21" s="27">
        <v>96872</v>
      </c>
      <c r="C21" s="27"/>
      <c r="D21" s="27">
        <f t="shared" si="0"/>
        <v>96872</v>
      </c>
      <c r="E21" s="27" t="s">
        <v>10</v>
      </c>
      <c r="F21" s="26" t="s">
        <v>1173</v>
      </c>
      <c r="G21" s="8" t="s">
        <v>1192</v>
      </c>
      <c r="H21" s="32">
        <v>300</v>
      </c>
      <c r="I21" s="26"/>
    </row>
    <row r="22" spans="1:9">
      <c r="A22" s="26" t="s">
        <v>1193</v>
      </c>
      <c r="B22" s="27">
        <v>16000</v>
      </c>
      <c r="C22" s="27"/>
      <c r="D22" s="27">
        <f t="shared" si="0"/>
        <v>16000</v>
      </c>
      <c r="E22" s="27" t="s">
        <v>10</v>
      </c>
      <c r="F22" s="26" t="s">
        <v>1173</v>
      </c>
      <c r="G22" s="8" t="s">
        <v>1141</v>
      </c>
      <c r="H22" s="32">
        <v>120</v>
      </c>
      <c r="I22" s="26"/>
    </row>
    <row r="23" spans="1:9">
      <c r="A23" s="26" t="s">
        <v>1194</v>
      </c>
      <c r="B23" s="27">
        <v>35000</v>
      </c>
      <c r="C23" s="27"/>
      <c r="D23" s="27">
        <f t="shared" si="0"/>
        <v>35000</v>
      </c>
      <c r="E23" s="27" t="s">
        <v>10</v>
      </c>
      <c r="F23" s="26" t="s">
        <v>1173</v>
      </c>
      <c r="G23" s="8" t="s">
        <v>1141</v>
      </c>
      <c r="H23" s="32">
        <v>149</v>
      </c>
      <c r="I23" s="26"/>
    </row>
    <row r="24" spans="1:9" ht="30">
      <c r="A24" s="26" t="s">
        <v>1143</v>
      </c>
      <c r="B24" s="27">
        <v>198340.44935899999</v>
      </c>
      <c r="C24" s="27"/>
      <c r="D24" s="27">
        <f t="shared" si="0"/>
        <v>198340.44935899999</v>
      </c>
      <c r="E24" s="27" t="s">
        <v>10</v>
      </c>
      <c r="F24" s="26" t="s">
        <v>1173</v>
      </c>
      <c r="G24" s="8" t="s">
        <v>1144</v>
      </c>
      <c r="H24" s="32">
        <v>255</v>
      </c>
      <c r="I24" s="26"/>
    </row>
    <row r="25" spans="1:9">
      <c r="A25" s="26" t="s">
        <v>1145</v>
      </c>
      <c r="B25" s="27">
        <v>120497.342653</v>
      </c>
      <c r="C25" s="27"/>
      <c r="D25" s="27">
        <f t="shared" si="0"/>
        <v>120497.342653</v>
      </c>
      <c r="E25" s="27" t="s">
        <v>10</v>
      </c>
      <c r="F25" s="26" t="s">
        <v>1173</v>
      </c>
      <c r="G25" s="8" t="s">
        <v>31</v>
      </c>
      <c r="H25" s="32">
        <v>413.7</v>
      </c>
      <c r="I25" s="26"/>
    </row>
    <row r="26" spans="1:9">
      <c r="A26" s="26" t="s">
        <v>1195</v>
      </c>
      <c r="B26" s="27">
        <v>47816.578999999998</v>
      </c>
      <c r="C26" s="27"/>
      <c r="D26" s="27">
        <f t="shared" si="0"/>
        <v>47816.578999999998</v>
      </c>
      <c r="E26" s="27" t="s">
        <v>10</v>
      </c>
      <c r="F26" s="26" t="s">
        <v>1173</v>
      </c>
      <c r="G26" s="8" t="s">
        <v>31</v>
      </c>
      <c r="H26" s="32">
        <v>138</v>
      </c>
      <c r="I26" s="26"/>
    </row>
    <row r="27" spans="1:9">
      <c r="A27" s="26" t="s">
        <v>32</v>
      </c>
      <c r="B27" s="27">
        <v>350000</v>
      </c>
      <c r="C27" s="27"/>
      <c r="D27" s="27">
        <f t="shared" si="0"/>
        <v>350000</v>
      </c>
      <c r="E27" s="27" t="s">
        <v>10</v>
      </c>
      <c r="F27" s="26" t="s">
        <v>1173</v>
      </c>
      <c r="G27" s="8" t="s">
        <v>1196</v>
      </c>
      <c r="H27" s="32">
        <v>259.8</v>
      </c>
      <c r="I27" s="26"/>
    </row>
    <row r="28" spans="1:9" ht="30">
      <c r="A28" s="26" t="s">
        <v>1147</v>
      </c>
      <c r="B28" s="27">
        <v>66815</v>
      </c>
      <c r="C28" s="27"/>
      <c r="D28" s="27">
        <f t="shared" si="0"/>
        <v>66815</v>
      </c>
      <c r="E28" s="27" t="s">
        <v>10</v>
      </c>
      <c r="F28" s="26" t="s">
        <v>1173</v>
      </c>
      <c r="G28" s="8" t="s">
        <v>1197</v>
      </c>
      <c r="H28" s="32">
        <v>90</v>
      </c>
      <c r="I28" s="26"/>
    </row>
    <row r="29" spans="1:9" ht="45">
      <c r="A29" s="26" t="s">
        <v>1198</v>
      </c>
      <c r="B29" s="27">
        <v>110000</v>
      </c>
      <c r="C29" s="27"/>
      <c r="D29" s="27">
        <f t="shared" si="0"/>
        <v>110000</v>
      </c>
      <c r="E29" s="27" t="s">
        <v>10</v>
      </c>
      <c r="F29" s="26" t="s">
        <v>1173</v>
      </c>
      <c r="G29" s="8" t="s">
        <v>1199</v>
      </c>
      <c r="H29" s="32">
        <v>195</v>
      </c>
      <c r="I29" s="26"/>
    </row>
    <row r="30" spans="1:9" ht="37.5">
      <c r="A30" s="26" t="s">
        <v>1200</v>
      </c>
      <c r="B30" s="27">
        <v>27200</v>
      </c>
      <c r="C30" s="27"/>
      <c r="D30" s="27">
        <f t="shared" si="0"/>
        <v>27200</v>
      </c>
      <c r="E30" s="27" t="s">
        <v>10</v>
      </c>
      <c r="F30" s="26" t="s">
        <v>1173</v>
      </c>
      <c r="G30" s="28" t="s">
        <v>1201</v>
      </c>
      <c r="H30" s="32">
        <v>272</v>
      </c>
      <c r="I30" s="26"/>
    </row>
    <row r="31" spans="1:9">
      <c r="A31" s="26" t="s">
        <v>37</v>
      </c>
      <c r="B31" s="27">
        <v>86472.65625</v>
      </c>
      <c r="C31" s="27"/>
      <c r="D31" s="27">
        <f t="shared" si="0"/>
        <v>86472.65625</v>
      </c>
      <c r="E31" s="27" t="s">
        <v>10</v>
      </c>
      <c r="F31" s="26" t="s">
        <v>1173</v>
      </c>
      <c r="G31" s="8" t="s">
        <v>38</v>
      </c>
      <c r="H31" s="32">
        <v>433.8</v>
      </c>
      <c r="I31" s="26"/>
    </row>
    <row r="32" spans="1:9" ht="31.5">
      <c r="A32" s="26" t="s">
        <v>43</v>
      </c>
      <c r="B32" s="27">
        <v>1300000</v>
      </c>
      <c r="C32" s="27"/>
      <c r="D32" s="27">
        <f t="shared" si="0"/>
        <v>1300000</v>
      </c>
      <c r="E32" s="27" t="s">
        <v>1150</v>
      </c>
      <c r="F32" s="26" t="s">
        <v>1173</v>
      </c>
      <c r="G32" s="7" t="s">
        <v>44</v>
      </c>
      <c r="H32" s="32">
        <v>4500</v>
      </c>
      <c r="I32" s="26"/>
    </row>
    <row r="33" spans="1:9">
      <c r="A33" s="26" t="s">
        <v>49</v>
      </c>
      <c r="B33" s="27">
        <v>556.66131600000006</v>
      </c>
      <c r="C33" s="27"/>
      <c r="D33" s="27">
        <f t="shared" si="0"/>
        <v>556.66131600000006</v>
      </c>
      <c r="E33" s="27" t="s">
        <v>1150</v>
      </c>
      <c r="F33" s="26" t="s">
        <v>1173</v>
      </c>
      <c r="G33" s="9" t="s">
        <v>50</v>
      </c>
      <c r="H33" s="32">
        <v>12022</v>
      </c>
      <c r="I33" s="26"/>
    </row>
    <row r="34" spans="1:9">
      <c r="A34" s="26" t="s">
        <v>49</v>
      </c>
      <c r="B34" s="27">
        <v>569.15068499999995</v>
      </c>
      <c r="C34" s="27"/>
      <c r="D34" s="27">
        <f t="shared" si="0"/>
        <v>569.15068499999995</v>
      </c>
      <c r="E34" s="27" t="s">
        <v>1150</v>
      </c>
      <c r="F34" s="26" t="s">
        <v>1173</v>
      </c>
      <c r="G34" s="9" t="s">
        <v>50</v>
      </c>
      <c r="H34" s="32">
        <v>12.75</v>
      </c>
      <c r="I34" s="26"/>
    </row>
    <row r="35" spans="1:9">
      <c r="A35" s="26" t="s">
        <v>49</v>
      </c>
      <c r="B35" s="27">
        <v>644.12839799999995</v>
      </c>
      <c r="C35" s="27"/>
      <c r="D35" s="27">
        <f t="shared" si="0"/>
        <v>644.12839799999995</v>
      </c>
      <c r="E35" s="27" t="s">
        <v>1150</v>
      </c>
      <c r="F35" s="26" t="s">
        <v>1173</v>
      </c>
      <c r="G35" s="9" t="s">
        <v>50</v>
      </c>
      <c r="H35" s="32">
        <v>13.45</v>
      </c>
      <c r="I35" s="26"/>
    </row>
    <row r="36" spans="1:9">
      <c r="A36" s="26" t="s">
        <v>49</v>
      </c>
      <c r="B36" s="27">
        <v>561.66740200000004</v>
      </c>
      <c r="C36" s="27"/>
      <c r="D36" s="27">
        <f t="shared" si="0"/>
        <v>561.66740200000004</v>
      </c>
      <c r="E36" s="27" t="s">
        <v>1150</v>
      </c>
      <c r="F36" s="26" t="s">
        <v>1173</v>
      </c>
      <c r="G36" s="9" t="s">
        <v>50</v>
      </c>
      <c r="H36" s="32">
        <v>14.98</v>
      </c>
      <c r="I36" s="26"/>
    </row>
    <row r="37" spans="1:9">
      <c r="A37" s="26" t="s">
        <v>1202</v>
      </c>
      <c r="B37" s="27">
        <v>132819.68126700001</v>
      </c>
      <c r="C37" s="27"/>
      <c r="D37" s="27">
        <f t="shared" si="0"/>
        <v>132819.68126700001</v>
      </c>
      <c r="E37" s="27" t="s">
        <v>10</v>
      </c>
      <c r="F37" s="26" t="s">
        <v>1173</v>
      </c>
      <c r="G37" s="8" t="s">
        <v>1203</v>
      </c>
      <c r="H37" s="32">
        <v>273</v>
      </c>
      <c r="I37" s="26"/>
    </row>
    <row r="38" spans="1:9">
      <c r="A38" s="26" t="s">
        <v>45</v>
      </c>
      <c r="B38" s="27">
        <v>50465.165399999998</v>
      </c>
      <c r="C38" s="27"/>
      <c r="D38" s="27">
        <f t="shared" si="0"/>
        <v>50465.165399999998</v>
      </c>
      <c r="E38" s="27" t="s">
        <v>10</v>
      </c>
      <c r="F38" s="26" t="s">
        <v>1173</v>
      </c>
      <c r="G38" s="8" t="s">
        <v>1204</v>
      </c>
      <c r="H38" s="32">
        <v>280</v>
      </c>
      <c r="I38" s="26"/>
    </row>
    <row r="39" spans="1:9">
      <c r="A39" s="26" t="s">
        <v>1154</v>
      </c>
      <c r="B39" s="27">
        <v>186290.29756400001</v>
      </c>
      <c r="C39" s="27"/>
      <c r="D39" s="27">
        <f t="shared" si="0"/>
        <v>186290.29756400001</v>
      </c>
      <c r="E39" s="27" t="s">
        <v>1150</v>
      </c>
      <c r="F39" s="26" t="s">
        <v>1173</v>
      </c>
      <c r="G39" s="8" t="s">
        <v>1203</v>
      </c>
      <c r="H39" s="32">
        <v>293</v>
      </c>
      <c r="I39" s="26"/>
    </row>
    <row r="40" spans="1:9">
      <c r="A40" s="26" t="s">
        <v>1158</v>
      </c>
      <c r="B40" s="27">
        <v>69776</v>
      </c>
      <c r="C40" s="27"/>
      <c r="D40" s="27">
        <f t="shared" si="0"/>
        <v>69776</v>
      </c>
      <c r="E40" s="27" t="s">
        <v>10</v>
      </c>
      <c r="F40" s="26" t="s">
        <v>1173</v>
      </c>
      <c r="G40" s="8" t="s">
        <v>61</v>
      </c>
      <c r="H40" s="32">
        <v>320</v>
      </c>
      <c r="I40" s="26"/>
    </row>
    <row r="41" spans="1:9" ht="30">
      <c r="A41" s="26" t="s">
        <v>1205</v>
      </c>
      <c r="B41" s="27">
        <v>44000</v>
      </c>
      <c r="C41" s="27"/>
      <c r="D41" s="27">
        <f t="shared" si="0"/>
        <v>44000</v>
      </c>
      <c r="E41" s="27" t="s">
        <v>10</v>
      </c>
      <c r="F41" s="26" t="s">
        <v>1173</v>
      </c>
      <c r="G41" s="8" t="s">
        <v>63</v>
      </c>
      <c r="H41" s="32">
        <v>156</v>
      </c>
      <c r="I41" s="26"/>
    </row>
    <row r="42" spans="1:9" ht="37.5">
      <c r="A42" s="26" t="s">
        <v>1206</v>
      </c>
      <c r="B42" s="27">
        <v>8929.2337960000004</v>
      </c>
      <c r="C42" s="27"/>
      <c r="D42" s="27">
        <f t="shared" si="0"/>
        <v>8929.2337960000004</v>
      </c>
      <c r="E42" s="27" t="s">
        <v>10</v>
      </c>
      <c r="F42" s="26" t="s">
        <v>1173</v>
      </c>
      <c r="G42" s="28" t="s">
        <v>65</v>
      </c>
      <c r="H42" s="32">
        <v>49</v>
      </c>
      <c r="I42" s="26"/>
    </row>
    <row r="43" spans="1:9">
      <c r="A43" s="26" t="s">
        <v>66</v>
      </c>
      <c r="B43" s="27">
        <v>116433.56600000001</v>
      </c>
      <c r="C43" s="27"/>
      <c r="D43" s="27">
        <f t="shared" si="0"/>
        <v>116433.56600000001</v>
      </c>
      <c r="E43" s="27" t="s">
        <v>10</v>
      </c>
      <c r="F43" s="26" t="s">
        <v>1173</v>
      </c>
      <c r="G43" s="8" t="s">
        <v>67</v>
      </c>
      <c r="H43" s="32">
        <v>381</v>
      </c>
      <c r="I43" s="26"/>
    </row>
    <row r="44" spans="1:9">
      <c r="A44" s="26" t="s">
        <v>1162</v>
      </c>
      <c r="B44" s="27">
        <v>30228.799999999999</v>
      </c>
      <c r="C44" s="27"/>
      <c r="D44" s="27">
        <f t="shared" si="0"/>
        <v>30228.799999999999</v>
      </c>
      <c r="E44" s="27" t="s">
        <v>10</v>
      </c>
      <c r="F44" s="26" t="s">
        <v>1173</v>
      </c>
      <c r="G44" s="8" t="s">
        <v>69</v>
      </c>
      <c r="H44" s="32">
        <v>440</v>
      </c>
      <c r="I44" s="26"/>
    </row>
    <row r="45" spans="1:9" ht="30">
      <c r="A45" s="26" t="s">
        <v>1163</v>
      </c>
      <c r="B45" s="27">
        <v>57075</v>
      </c>
      <c r="C45" s="27"/>
      <c r="D45" s="27">
        <f t="shared" si="0"/>
        <v>57075</v>
      </c>
      <c r="E45" s="27" t="s">
        <v>10</v>
      </c>
      <c r="F45" s="26" t="s">
        <v>1173</v>
      </c>
      <c r="G45" s="8" t="s">
        <v>71</v>
      </c>
      <c r="H45" s="32">
        <v>354</v>
      </c>
      <c r="I45" s="26"/>
    </row>
    <row r="46" spans="1:9">
      <c r="A46" s="26" t="s">
        <v>49</v>
      </c>
      <c r="B46" s="27">
        <v>2000</v>
      </c>
      <c r="C46" s="27"/>
      <c r="D46" s="27">
        <f t="shared" si="0"/>
        <v>2000</v>
      </c>
      <c r="E46" s="27" t="s">
        <v>10</v>
      </c>
      <c r="F46" s="26" t="s">
        <v>1173</v>
      </c>
      <c r="G46" s="8" t="s">
        <v>72</v>
      </c>
      <c r="H46" s="32">
        <v>316.8</v>
      </c>
      <c r="I46" s="26"/>
    </row>
    <row r="47" spans="1:9" ht="30">
      <c r="A47" s="26" t="s">
        <v>1165</v>
      </c>
      <c r="B47" s="27">
        <v>161100</v>
      </c>
      <c r="C47" s="27"/>
      <c r="D47" s="27">
        <f t="shared" si="0"/>
        <v>161100</v>
      </c>
      <c r="E47" s="27" t="s">
        <v>10</v>
      </c>
      <c r="F47" s="26" t="s">
        <v>1173</v>
      </c>
      <c r="G47" s="8" t="s">
        <v>74</v>
      </c>
      <c r="H47" s="32">
        <v>451</v>
      </c>
      <c r="I47" s="26"/>
    </row>
    <row r="48" spans="1:9">
      <c r="A48" s="26" t="s">
        <v>75</v>
      </c>
      <c r="B48" s="27">
        <v>74587</v>
      </c>
      <c r="C48" s="27"/>
      <c r="D48" s="27">
        <f t="shared" si="0"/>
        <v>74587</v>
      </c>
      <c r="E48" s="27" t="s">
        <v>10</v>
      </c>
      <c r="F48" s="26" t="s">
        <v>1173</v>
      </c>
      <c r="G48" s="8" t="s">
        <v>76</v>
      </c>
      <c r="H48" s="32">
        <v>714</v>
      </c>
      <c r="I48" s="26"/>
    </row>
    <row r="49" spans="1:9">
      <c r="A49" s="26" t="s">
        <v>1166</v>
      </c>
      <c r="B49" s="27">
        <v>49500</v>
      </c>
      <c r="C49" s="27"/>
      <c r="D49" s="27">
        <f t="shared" si="0"/>
        <v>49500</v>
      </c>
      <c r="E49" s="27" t="s">
        <v>10</v>
      </c>
      <c r="F49" s="26" t="s">
        <v>1173</v>
      </c>
      <c r="G49" s="8" t="s">
        <v>1167</v>
      </c>
      <c r="H49" s="32">
        <v>370</v>
      </c>
      <c r="I49" s="26"/>
    </row>
    <row r="50" spans="1:9" ht="30">
      <c r="A50" s="26" t="s">
        <v>1168</v>
      </c>
      <c r="B50" s="27">
        <v>29950</v>
      </c>
      <c r="C50" s="27"/>
      <c r="D50" s="27">
        <f t="shared" si="0"/>
        <v>29950</v>
      </c>
      <c r="E50" s="27" t="s">
        <v>10</v>
      </c>
      <c r="F50" s="26" t="s">
        <v>1173</v>
      </c>
      <c r="G50" s="8" t="s">
        <v>78</v>
      </c>
      <c r="H50" s="32">
        <v>341</v>
      </c>
      <c r="I50" s="26"/>
    </row>
    <row r="51" spans="1:9" ht="30">
      <c r="A51" s="26" t="s">
        <v>1169</v>
      </c>
      <c r="B51" s="27">
        <v>89000</v>
      </c>
      <c r="C51" s="27"/>
      <c r="D51" s="27">
        <f t="shared" si="0"/>
        <v>89000</v>
      </c>
      <c r="E51" s="27" t="s">
        <v>10</v>
      </c>
      <c r="F51" s="26" t="s">
        <v>1173</v>
      </c>
      <c r="G51" s="8" t="s">
        <v>80</v>
      </c>
      <c r="H51" s="32">
        <v>203.7</v>
      </c>
      <c r="I51" s="26"/>
    </row>
    <row r="52" spans="1:9">
      <c r="A52" s="26" t="s">
        <v>1170</v>
      </c>
      <c r="B52" s="27">
        <v>74800</v>
      </c>
      <c r="C52" s="27"/>
      <c r="D52" s="27">
        <f t="shared" si="0"/>
        <v>74800</v>
      </c>
      <c r="E52" s="27" t="s">
        <v>10</v>
      </c>
      <c r="F52" s="26" t="s">
        <v>1173</v>
      </c>
      <c r="G52" s="8" t="s">
        <v>82</v>
      </c>
      <c r="H52" s="32">
        <v>290</v>
      </c>
      <c r="I52" s="26"/>
    </row>
    <row r="53" spans="1:9" ht="15.75" thickBot="1">
      <c r="B53" s="30">
        <f>SUM(B3:B52)</f>
        <v>5244704.7042529993</v>
      </c>
      <c r="C53" s="30"/>
      <c r="D53" s="30">
        <f>SUM(D3:D52)</f>
        <v>5244704.7042529993</v>
      </c>
      <c r="E53" s="30"/>
    </row>
    <row r="54" spans="1:9" ht="15.75" thickTop="1"/>
  </sheetData>
  <mergeCells count="1">
    <mergeCell ref="A1:I1"/>
  </mergeCells>
  <printOptions horizontalCentered="1" verticalCentered="1"/>
  <pageMargins left="0.70866141732283472" right="0.70866141732283472" top="0.39" bottom="0.36" header="0.22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عرصه</vt:lpstr>
      <vt:lpstr>تملیکی</vt:lpstr>
      <vt:lpstr>اعیان</vt:lpstr>
      <vt:lpstr>سرقفلی</vt:lpstr>
      <vt:lpstr>اعیان!Print_Area</vt:lpstr>
      <vt:lpstr>سرقفلی!Print_Area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e.torkaman</dc:creator>
  <cp:lastModifiedBy>hamzeh.chegini</cp:lastModifiedBy>
  <cp:lastPrinted>2021-10-12T06:14:31Z</cp:lastPrinted>
  <dcterms:created xsi:type="dcterms:W3CDTF">2021-10-02T10:41:13Z</dcterms:created>
  <dcterms:modified xsi:type="dcterms:W3CDTF">2021-10-13T10:46:04Z</dcterms:modified>
</cp:coreProperties>
</file>